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C:\Users\elizabeth.salazar\Downloads\"/>
    </mc:Choice>
  </mc:AlternateContent>
  <xr:revisionPtr revIDLastSave="0" documentId="13_ncr:1_{8C2F2DDA-C654-420D-B36D-B87EC1CEA7C5}" xr6:coauthVersionLast="47" xr6:coauthVersionMax="47" xr10:uidLastSave="{00000000-0000-0000-0000-000000000000}"/>
  <bookViews>
    <workbookView xWindow="-108" yWindow="-108" windowWidth="23256" windowHeight="12456" xr2:uid="{00000000-000D-0000-FFFF-FFFF00000000}"/>
  </bookViews>
  <sheets>
    <sheet name="Hoja1" sheetId="1" r:id="rId1"/>
  </sheets>
  <definedNames>
    <definedName name="_xlnm.Print_Area" localSheetId="0">Hoja1!$A$1:$M$289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2" i="1" l="1"/>
  <c r="I98" i="1"/>
  <c r="H98" i="1"/>
  <c r="A102" i="1" s="1"/>
  <c r="C102" i="1" l="1"/>
  <c r="G102" i="1"/>
  <c r="E102" i="1"/>
  <c r="M102" i="1" l="1"/>
</calcChain>
</file>

<file path=xl/sharedStrings.xml><?xml version="1.0" encoding="utf-8"?>
<sst xmlns="http://schemas.openxmlformats.org/spreadsheetml/2006/main" count="978" uniqueCount="493">
  <si>
    <t>FORMULARIO DE RENDICIÓN DE CUENTAS</t>
  </si>
  <si>
    <t>EMPRESAS PÚBLICAS GADS, CONSORCIOS, MANCOMUNIDADES</t>
  </si>
  <si>
    <t>DATOS GENERALES</t>
  </si>
  <si>
    <t>RUC:</t>
  </si>
  <si>
    <t>INSTITUCIÓN:</t>
  </si>
  <si>
    <t>EMPRESA PUBLICA METROPOLITANA DE GESTIÓN INTEGRAL DE RESIDUOS SOLIDOS</t>
  </si>
  <si>
    <t xml:space="preserve"> FUNCIÓN A LA QUE PERTENECE</t>
  </si>
  <si>
    <t>GAD MUNICIPAL</t>
  </si>
  <si>
    <t xml:space="preserve"> SECTOR:</t>
  </si>
  <si>
    <t>AMBIENTE</t>
  </si>
  <si>
    <t>NIVEL QUE RINDE CUENTAS:</t>
  </si>
  <si>
    <t>CANTONAL</t>
  </si>
  <si>
    <t>PROVINCIA:</t>
  </si>
  <si>
    <t>PICHINCHA</t>
  </si>
  <si>
    <t>CANTÓN:</t>
  </si>
  <si>
    <t>DISTRITO METROPOLITANO DE QUITO</t>
  </si>
  <si>
    <t>PARROQUIA:</t>
  </si>
  <si>
    <t>IÑAQUITO</t>
  </si>
  <si>
    <t>DIRECCIÓN:</t>
  </si>
  <si>
    <t>EL TELÉGRAFO  E7-58 Y EL PORVENIR</t>
  </si>
  <si>
    <t>EMAIL:</t>
  </si>
  <si>
    <t>comunicacion@emgirs.gob.ec</t>
  </si>
  <si>
    <t>TELÉFONO:</t>
  </si>
  <si>
    <t>023930600</t>
  </si>
  <si>
    <t>PÁGINA WEB O RED SOCIAL:</t>
  </si>
  <si>
    <t>www.emgirs.gob.ec</t>
  </si>
  <si>
    <t>REPRESENTANTE LEGAL</t>
  </si>
  <si>
    <t>NOMBRES DEL REPRESENTANTE:</t>
  </si>
  <si>
    <t>SANTIAGO ANTONIO ANDRADE PIEDRA NARANJO</t>
  </si>
  <si>
    <t>CARGO DEL REPRESENTANTE:</t>
  </si>
  <si>
    <t>GERENTE GENERAL</t>
  </si>
  <si>
    <t>EMAIL DE NOTIFICACIÓN:</t>
  </si>
  <si>
    <t>santiago.andrade@emgirs.gob.ec</t>
  </si>
  <si>
    <t>RESPONSABLE DEL PROCESO DE RENDICIÓN DE CUENTAS</t>
  </si>
  <si>
    <t>NOMBRES DEL RESPONSABLE:</t>
  </si>
  <si>
    <t xml:space="preserve">
SANTIAGO ANDRÉS BURNEO DELGADO</t>
  </si>
  <si>
    <t>CARGO DEL RESPONSABLE:</t>
  </si>
  <si>
    <t>GERENTE DE PLANIFICACIÓN Y GESTIÓN ESTRATÉGICA</t>
  </si>
  <si>
    <t>FECHA DE DESIGNACIÓN:</t>
  </si>
  <si>
    <t>RESPONSABLE DEL REGISTRO DEL INFORME DE RENDICIÓN DE CUENTAS</t>
  </si>
  <si>
    <t>DATOS DEL INFORME</t>
  </si>
  <si>
    <t>PERIODO DE RENDICIÓN DE CUENTAS</t>
  </si>
  <si>
    <t>FECHA DE INICIO:</t>
  </si>
  <si>
    <t>FECHA DE FIN:</t>
  </si>
  <si>
    <t>COMPETENCIAS Y FUNCIONES</t>
  </si>
  <si>
    <t>TIPO (ESCOGER ENTRE:
COMPETENCIAS/FUNCIONES
COMPETENCIAS EXCLUSIVAS)</t>
  </si>
  <si>
    <t>FUNCIÓN OBJETIVO</t>
  </si>
  <si>
    <t>Exclusiva</t>
  </si>
  <si>
    <t xml:space="preserve">D) PRESTAR LOS SERVICIOS PÚBLICOS DE AGUA POTABLE, ALCANTARILLADO SANITARIO Y PLUVIAL CON DEPURACIÓN DE AGUAS RESIDUALES, MANEJO DE DESECHOS SÓLIDOS MEDIANTE RELLENOS SANITARIOS, OTRAS ACTIVIDADES DE SANEAMIENTO AMBIENTAL Y AQUELLOS QUE ESTABLEZCA LA LEY. </t>
  </si>
  <si>
    <t>OBJETIVOS DEL PLAN DE DESARROLLO</t>
  </si>
  <si>
    <t>DESCRIBA EL OBJETIVO DEL PLAN DE DESARROLLO
TERRITORIAL</t>
  </si>
  <si>
    <t>OD2. CONSOLIDAR UNA CIUDAD SEGURA, SOSTENIBLE E INTEGRADA, QUE CUIDE LA VIDA EN TODAS SUS FORMAS Y QUE FORTALEZCA LA PAZ, EL ORDEN Y LA CONVIVENCIA CIUDADANA.</t>
  </si>
  <si>
    <t>OD3. ALCANZAR UNA GESTIÓN EFICIENTE, PARTICIPATIVA, DESCONCENTRADA Y TRANSPARENTE; UN MUNICIPIO CERCANO A LA CIUDADANÍA.</t>
  </si>
  <si>
    <t>EJECUCIÓN PROGRAMÁTICA</t>
  </si>
  <si>
    <t>ELIJA LOS OBJETIVOS DEL PLAN DE DESARROLLO DE SU TERRITORIO</t>
  </si>
  <si>
    <t>COMPETENCIAS</t>
  </si>
  <si>
    <t>META POA</t>
  </si>
  <si>
    <t>INDICADOR DE LA META</t>
  </si>
  <si>
    <t>RESULTADOS</t>
  </si>
  <si>
    <t>DESCRIPCIÓN DE LA GESTIÓN POR META</t>
  </si>
  <si>
    <t>DESCRIPCIÓN DE CÓMO APORTA EL RESULTADO ALCANZADO AL LOGRO DEL PLAN DE DESARROLLO?</t>
  </si>
  <si>
    <t>TIPO DE COMPETENCIAS</t>
  </si>
  <si>
    <t>DESCRIPCIÓN COMPETENCIAS</t>
  </si>
  <si>
    <t>NO.META</t>
  </si>
  <si>
    <t>DESCRIPCIÓN DE LA META</t>
  </si>
  <si>
    <t>TOTALES PLANIFICADOS</t>
  </si>
  <si>
    <t>TOTALES CUMPLIDOS</t>
  </si>
  <si>
    <t>ESTADO DE OBRAS</t>
  </si>
  <si>
    <t>DESCRIPCIÓN DE OBRAS PÚBLICAS</t>
  </si>
  <si>
    <t>VALOR</t>
  </si>
  <si>
    <t>ESTADO ACTUAL</t>
  </si>
  <si>
    <t>OBSERVACIONES</t>
  </si>
  <si>
    <t>LINK AL MEDIO DE VERIFICACIÓN PUBLICADO EN LA PÁG. WEB DE LA INSTITUCIÓN</t>
  </si>
  <si>
    <t>PLAN DE DESARROLLO:</t>
  </si>
  <si>
    <t>PLAN DE TRABAJO (OFERTA ELECTORAL)</t>
  </si>
  <si>
    <t>DESCRIBA LOS OBJETIVOS/ OFERTAS DEL PLAN DE TRABAJO</t>
  </si>
  <si>
    <t>DESCRIBA LOS PROGRAMAS / PROYECTOS RELACIONADOS CON EL OBJETIVO DEL PLAN DE TRABAJO</t>
  </si>
  <si>
    <t>PORCENTAJE DE AVANCE</t>
  </si>
  <si>
    <t>DESCRIBA LOS RESULTADOS ALCANZADOS</t>
  </si>
  <si>
    <t>PLAN DE DESARROLLO: REPORTE EL AVANCE RESPECTO A TODOS LOS OBJETIVOS INGRESADOS:</t>
  </si>
  <si>
    <t>ELIJA LOS OBJETIVOS DEL PLAN DE DESARROLLO</t>
  </si>
  <si>
    <t>PORCENTAJE DE AVANCE ACUMULADO DE LA GESTIÓN DEL OBJETIVO</t>
  </si>
  <si>
    <t>¿QUÉ NO SE AVANZÓ Y POR QUÉ?</t>
  </si>
  <si>
    <t>INFORMACIÓN FINANCIERA(LOCPCCS Art.10, LEY DE EMPRESAS PÚBLICAS Art. 45 SISTEMAS DE INFORMACIÓN</t>
  </si>
  <si>
    <t>BALANCE GENERAL</t>
  </si>
  <si>
    <t>ACTIVO</t>
  </si>
  <si>
    <t>PASIVO</t>
  </si>
  <si>
    <t>PATRIMONIO</t>
  </si>
  <si>
    <t>PRESUPUESTO INSTITUCIONAL</t>
  </si>
  <si>
    <t>EJECUCIÓN PRESUPUESTARIA:</t>
  </si>
  <si>
    <t>TIPO DE EJECUCIÓN (PROGRAMA Y/O PROYECTO, META, AREA)</t>
  </si>
  <si>
    <t>DESCRIPCIÓN</t>
  </si>
  <si>
    <t>PRESUPUESTO PLANIFICADO</t>
  </si>
  <si>
    <t>PRESUPUESTO EJECUTADO</t>
  </si>
  <si>
    <t>Quito ciudad verde azul</t>
  </si>
  <si>
    <t>Gestión integral de residuos peligrosos y sanitarios.</t>
  </si>
  <si>
    <t>Gestión de residuos no peligrosos.</t>
  </si>
  <si>
    <t>Gestión integral de residuos de construcción y escombros.</t>
  </si>
  <si>
    <t>Fortalecimiento Institucional</t>
  </si>
  <si>
    <t>Gestión Administrativa</t>
  </si>
  <si>
    <t>Gestión de Talento Humano</t>
  </si>
  <si>
    <t>TOTAL GENERAL</t>
  </si>
  <si>
    <t>PRESUPUESTO INSTITUCIONAL:</t>
  </si>
  <si>
    <t>TOTAL DE PRESUPUESTO INSTITUCIONAL CODIFICADO</t>
  </si>
  <si>
    <t>GASTO CORRIENTE PLANIFICADO</t>
  </si>
  <si>
    <t>GASTO CORRIENTE EJECUTADO</t>
  </si>
  <si>
    <t>GASTO DE INVERSIÓN PLANIFICADO</t>
  </si>
  <si>
    <t>GASTO DE INVERSIÓN EJECUTADO</t>
  </si>
  <si>
    <t>% EJECUCIÓN PRESUPUESTARIA</t>
  </si>
  <si>
    <t>CUMPLIMIENTO DE OBLIGACIONES (LOCPCCS Art. 10 NUMERAL 7):</t>
  </si>
  <si>
    <t>LABORALES</t>
  </si>
  <si>
    <t>TRIBUTARIAS</t>
  </si>
  <si>
    <t>X</t>
  </si>
  <si>
    <t>IMPLEMENTACIÓN DE POLÍTICAS PÚBLICAS PARA LA IGUALDAD:</t>
  </si>
  <si>
    <t>IMPLEMENTACIÓN DE POLÍTICAS PÚBLICAS PARA LA IGUALDAD</t>
  </si>
  <si>
    <t>PONGA SI O NO</t>
  </si>
  <si>
    <t>DESCRIBA LA POLÍTICA IMPLEMENTADA</t>
  </si>
  <si>
    <t>DETALLE PRINCIPALES RESULTADOS OBTENIDOS</t>
  </si>
  <si>
    <t>EXPLIQUE CÓMO APORTA EL RESULTADO AL CUMPLIMIENTO DE LAS AGENDAS DE IGUALDAD</t>
  </si>
  <si>
    <t>IMPLEMENTACIÓN DE POLÍTICAS PÚBLICAS INTERCULTURALES</t>
  </si>
  <si>
    <t>No</t>
  </si>
  <si>
    <t>N/A</t>
  </si>
  <si>
    <t>IMPLEMENTACIÓN DE POLÍTICAS PÚBLICAS GENERACIONALES</t>
  </si>
  <si>
    <t>Si</t>
  </si>
  <si>
    <t>IMPLEMENTACIÓN DE POLÍTICAS PÚBLICAS DE DISCAPACIDADES</t>
  </si>
  <si>
    <t>IMPLEMENTACIÓN DE POLÍTICAS PÚBLICAS DE GÉNERO</t>
  </si>
  <si>
    <t>IMPLEMENTACIÓN DE POLÍTICAS PÚBLICAS DE MOVILIDAD HUMANA</t>
  </si>
  <si>
    <t>MECANISMOS DE PARTICIPACIÓN CIUDADANA:</t>
  </si>
  <si>
    <t>MECANISMOS DE PARTICIPACIÓN CIUDADANA</t>
  </si>
  <si>
    <t>NÚMERO DE MECANISMOS IMPLEMENTADOS EN EL AÑO</t>
  </si>
  <si>
    <t>LINK AL MEDIO DE VERIFICACIÓN PUBLICADO EN LA PAG. WEB DE LA INSTITUCIÓN</t>
  </si>
  <si>
    <t>AUDIENCIA PÚBLICA</t>
  </si>
  <si>
    <t>CONSEJOS CONSULTIVOS</t>
  </si>
  <si>
    <t>LINK DE ACCESO AL MEDIO DE VERIFICACIÓN</t>
  </si>
  <si>
    <t>CONSEJOS CIUDADANOS SECTORIALES</t>
  </si>
  <si>
    <t>DIÁLOGOS PERIÓDICOS DE DELIBERACIÓN</t>
  </si>
  <si>
    <t>AGENDA PÚBLICA DE CONSULTA A LA CIUDADANÍA</t>
  </si>
  <si>
    <t>OTROS</t>
  </si>
  <si>
    <t>ASAMBLEA CIUDADANA</t>
  </si>
  <si>
    <t>MECANISMOS - ESPACIOS DE PARTICIPACIÓN</t>
  </si>
  <si>
    <t>EXISTE UNA ASAMBLEA CIUDADANA EN SU TERRITORIO</t>
  </si>
  <si>
    <t>PLANIFICÓ LA GESTIÓN DEL TERRITORIO CON LA PARTICIPACIÓN DE LA ASAMBLEA CIUDADANA
CIUDADANAS Y CÓMO?</t>
  </si>
  <si>
    <t>¿EN QUÉ FASES DE LA PLANIFICACIÓN PARTICIPARON LAS ASAMBLEAS CIUDADANAS Y CÓMO?</t>
  </si>
  <si>
    <t>QUE ACTORES PARTICIPARON</t>
  </si>
  <si>
    <t>DESCRIBA LOS LOGROS ALCANZADOS EN EL AÑO</t>
  </si>
  <si>
    <t>ASAMBLEA CIUDADANA LOCAL(DEFINICIÓN EXTRAIDA DE LA LOPC, ART. 65)</t>
  </si>
  <si>
    <t>NOMBRE</t>
  </si>
  <si>
    <t>EMAIL</t>
  </si>
  <si>
    <t>TELEFONO</t>
  </si>
  <si>
    <t>MECANISMOS DE CONTROL SOCIAL:</t>
  </si>
  <si>
    <t>MECANISMOS DE CONTROL SOCIAL GENERADOS POR LA COMUNIDAD</t>
  </si>
  <si>
    <t>NÚMERO DE MECANISMOS</t>
  </si>
  <si>
    <t>VEEDURÍAS CIUDADANAS</t>
  </si>
  <si>
    <t>NO</t>
  </si>
  <si>
    <t>OBSERVATORIOS CIUDADANOS</t>
  </si>
  <si>
    <t>DEFENSORÍAS COMUNITARIAS</t>
  </si>
  <si>
    <t>COMITÉS DE USUARIOS DE SERVICIOS</t>
  </si>
  <si>
    <t>PROCESO DE RENDICIÓN DE CUENTAS:</t>
  </si>
  <si>
    <t>FASE 1</t>
  </si>
  <si>
    <t>PASOS DEL PROCESO DE RENDICIÓN DE CUENTAS</t>
  </si>
  <si>
    <t>DESCRIBA LA EJECUCIÓN DE LOS PASOS</t>
  </si>
  <si>
    <t>1. LA CIUDADANÍA / ASAMBLEA LOCAL CIUDADANA PRESENTÓ LA LISTA DE TEMAS SOBRE LOS QUE DESEA SER INFORMADA</t>
  </si>
  <si>
    <t>SI</t>
  </si>
  <si>
    <t>2. LA INSTANCIA DE PARTICIPACIÓN DEL TERRITORIO Y LA ENTIDAD CREARON EL EQUIPO TÉCNICO MIXTO Y PARITARIO (CIUDADANOS Y AUTORIDADES/TÉCNICOS) QUE SE ENCARGARÁ DE ORGANIZAR Y FACILITAR EL PROCESO</t>
  </si>
  <si>
    <t>3. EL EQUIPO TÉCNICO MIXTO Y PARITARIO (CIUDADANOS Y AUTORIDADES/TÉCNICOS) CONFORMARON 2 SUBCOMISIONES PARA LA IMPLEMENTACIÓN DEL PROCESO: UNA LIDERADA POR LA ENTIDAD Y UNA LIDERADA POR LA CIUDADANÍA / ASAMBLEA CIUDADANA.</t>
  </si>
  <si>
    <t>1. LA COMISIÓN LIDERADA POR LA ENTIDAD REALIZÓ LA EVALUACIÓN DE LA GESTIÓN INSTITUCIONAL.</t>
  </si>
  <si>
    <t>2. LA COMISIÓN LIDERADA POR LA ENTIDAD REDACTÓ EL INFORME PARA LA CIUDADANÍA, EN EL CUAL RESPONDIÓ LAS DEMANDAS DE LA CIUDADANÍA Y MOSTRÓ AVANCES PARA DISMINUIR BRECHAS DE DESIGUALDAD Y OTRAS DIRIGIDAS A GRUPOS DE ATENCIÓN PRIORITARIA</t>
  </si>
  <si>
    <t>5. LA ENTIDAD ENVIÓ EL INFORME DE RENDICIÓN DE CUENTAS INSTITUCIONAL A LA INSTANCIA DE PARTICIPACIÓN Y A LA ASAMBLEA CIUDADANA.</t>
  </si>
  <si>
    <t>FASE 3</t>
  </si>
  <si>
    <t>1. LA ENTIDAD DIFUNDIÓ EL INFORME DE RENDICIÓN DE CUENTAS A TRAVÉS DE QUÉ MEDIOS</t>
  </si>
  <si>
    <t>2. LA ENTIDAD INVITÓ A LA DELIBERACIÓN PÚBLICA Y EVALUACIÓN CIUDADANA DEL INFORME DE RENDICIÓN DE CUENTAS A LOS ACTORES SOCIALES DEL MAPEO DE ACTORES QUE ENTREGÓ LA ASAMBLEA CIUDADANA DELIBERACIÓN PÚBLICA Y EVALUACIÓN CIUDADANA DEL INFORME DE RENDICIÓN DE CUENTAS A LOS ACTORES SOCIALES DEL MAPEO DE ACTORES QUE ENTREGÓ LA ASAMBLEA CIUDADANA</t>
  </si>
  <si>
    <t>3. LA DELIBERACIÓN PÚBLICA Y EVALUACIÓN CIUDADANA DEL INFORME INSTITUCIONAL SE REALIZÓ DE FORMA PRESENCIAL REALIZÓ DE FORMA PRESENCIAL Y, ADICIONALMENTE, SE RETRANSMITIÓ EN VIVO, A TRAVÉS  DE PLATAFORMAS INTERACTIVAS</t>
  </si>
  <si>
    <t>4. LA ASAMBLEA CIUDADANA / CIUDADANÍA CONTÓ CON UN TIEMPO DE EXPOSICIÓN EN LA AGENDA DE LA DELIBERACIÓN PÚBLICA Y EVALUACIÓN CIUDADANA DEL INFORME DE RENDICIÓN DE CUENTAS DE LA ENTIDAD</t>
  </si>
  <si>
    <t>5. UNA VEZ QUE LA ASAMBLEA CIUDADANA / CIUDADANÍA PRESENTÓ SUS OPINIONES, LA MÁXIMA AUTORIDAD DE LA ENTIDAD EXPUSO SU INFORME DE RENDICIÓN DE CUENTAS</t>
  </si>
  <si>
    <t>6. EN LA DELIBERACIÓN PÚBLICA DE RENDICIÓN DE CUENTAS, LA MÁXIMA AUTORIDAD DE LA ENTIDAD RESPONDIÓ LAS DEMANDAS CIUDADANAS</t>
  </si>
  <si>
    <t>7. EN LA DELIBERACIÓN PÚBLICA DE RENDICIÓN DE CUENTAS SE REALIZARON MESAS DE TRABAJO O COMISIONES PARA QUE LOS CIUDADANOS Y CIUDADANAS DEBATAN Y ELABOREN LAS RECOMENDACIONES PARA MEJORAR LA GESTIÓN DE LA ENTIDAD</t>
  </si>
  <si>
    <t>8. LA COMISIÓN LIDERADA POR LA CIUDADANÍA - RECOGIÓ LAS SUGERENCIAS CIUDADANAS DE CADA MESA QUE SE PRESENTARON EN PLENARIA</t>
  </si>
  <si>
    <t>9. LOS REPRESENTANTES CIUDADANOS / ASAMBLEA CIUDADANA FIRMARON EL ACTA EN LA QUE SE RECOGIÓ LAS SUGERENCIAS CIUDADANAS QUE SE PRESENTARON EN LA PLENARIA</t>
  </si>
  <si>
    <t>FASE 4</t>
  </si>
  <si>
    <t>1. LA ENTIDAD ELABORÓ UN PLAN DE TRABAJO PARA INCORPORAR SUGERENCIAS CIUDADANAS EN SU GESTIÓN</t>
  </si>
  <si>
    <t>2. LA ENTIDAD ENTREGÓ EL PLAN DE TRABAJO A LA ASAMBLEA CIUDADANA AL CONSEJO DE PLANIFICACIÓN Y LA INSTANCIA DE PARTICIPACIÓN PARA SU MONITOREO</t>
  </si>
  <si>
    <t>DATOS DE LA DELIBERACIÓN PÚBLICA Y EVALUACIÓN CIUDADANA DE RENDICIÓN DE CUENTAS:</t>
  </si>
  <si>
    <t>Fecha en que se realizó la deliberación pública y evaluación ciudadana de rendición de cuentas:</t>
  </si>
  <si>
    <t>N° DE USUARIOS</t>
  </si>
  <si>
    <t>GÉNERO</t>
  </si>
  <si>
    <t>NACIONALIDADES O PUEBLOS</t>
  </si>
  <si>
    <t>MASCULINO</t>
  </si>
  <si>
    <t>FEMENINO</t>
  </si>
  <si>
    <t>GLBTI</t>
  </si>
  <si>
    <t>MONTUBIO</t>
  </si>
  <si>
    <t>MESTIZO</t>
  </si>
  <si>
    <t>CHOLO</t>
  </si>
  <si>
    <t>INDIGENA</t>
  </si>
  <si>
    <t>AFROECUATORIANO</t>
  </si>
  <si>
    <t>DESCRIBA LAS SUGERENCIAS CIUDADANAS PLANTEADAS A LA GESTIÓN DEL GAD EN LA DELIBERACIÓN PÚBLICA Y EVALUACIÓN CIUDADANA:</t>
  </si>
  <si>
    <t>DEMANDAS PLANTEADAS POR LA ASAMBLEA CIUDADANA / CIUDADANÍA</t>
  </si>
  <si>
    <t>SE TRANSFORMÓ EN COMPROMISO EN LA DELIBERACIÓN PÚBLICA DE RENDICIÓN DE CUENTAS?</t>
  </si>
  <si>
    <t>LINK AL MEDIO DE VERIFICACIÓN(Acta de la deliberación pública firmada por los delegados de la Asamblea/Ciudadanía)</t>
  </si>
  <si>
    <t>Que se amplie la gestión de los residuos orgánicos, se considere planificación del trabajo hacia las parroquias rurales. ¿Se puede ampliar una coordinación con los gobiernos parroquiales en el procesamiento de residuos orgánicos?</t>
  </si>
  <si>
    <t>¿Qué se va a hacer con el tema del compostaje, que planes tienen sobre el compostaje comunitario? ¿Cuál es el alcance del plan piloto de las composteras? ¿Cuánto tiempo de aplicación?</t>
  </si>
  <si>
    <t>CUMPLIMIENTO DEL PLAN DE TRABAJO DE LA RENDICIÓN DE CUENTAS DEL AÑO ANTERIOR EN LA GESTIÓN INSTITUCIONAL</t>
  </si>
  <si>
    <t>SUGERENCIA DE LA COMUNIDAD</t>
  </si>
  <si>
    <t>RESULTADOS DE LA IMPLEMENTACIÓN DE LA SUGERENCIA CIUDADANA</t>
  </si>
  <si>
    <t>PORCENTAJE DE AVANCE DE LA IMPLEMENTACIÓN</t>
  </si>
  <si>
    <t>LINK AL MEDIO DE VERIFICACIÓN (Acta de la deliberación pública firmada por los delegados de la Asamblea / ciudadanía)</t>
  </si>
  <si>
    <t>DIFUSIÓN Y COMUNICACIÓN DE LA GESTIÓN INSTITUCIONAL:</t>
  </si>
  <si>
    <t>MEDIOS DE VERIFICACIÓN</t>
  </si>
  <si>
    <t>No. DE MEDIOS</t>
  </si>
  <si>
    <t>PORCENTAJE DEL PPTO. DEL PAUTAJE QUE SE DESTINO A MEDIOS LOCALES Y REGIONALES</t>
  </si>
  <si>
    <t>PORCENTAJE DEL PPTO. DEL PAUTAJE QUE SE DESTINÓ A MEDIOS NACIONAL</t>
  </si>
  <si>
    <t>PORCENTAJE DEL PPTO DEL PAUTAJE QUE SE DESTINO A MEDIOS INTERNACIONALES</t>
  </si>
  <si>
    <t>NOMBRE DE MEDIO</t>
  </si>
  <si>
    <t>MONTO</t>
  </si>
  <si>
    <t>Radio</t>
  </si>
  <si>
    <t>Prensa</t>
  </si>
  <si>
    <t>Televisión</t>
  </si>
  <si>
    <t>Medios digitales</t>
  </si>
  <si>
    <t>TRANSPARENCIA Y ACCESO A LA INFORMACIÓN DE LA GESTIÓN INSTITUCIONAL Y DE SU RENDICIÓN DE CUENTAS:</t>
  </si>
  <si>
    <t>MECANISMOS ADOPTADOS</t>
  </si>
  <si>
    <t>PUBLICACIÓN EN LA PÁG. WEB DE LOS CONTENIDOS ESTABLECIDOS EN EL ART.  19 DE LA LOTAIP</t>
  </si>
  <si>
    <t xml:space="preserve">PUBLICACIÓN EN LA PÁG. WEB DE LOS CONTENIDOS ESTABLECIDOS EN EL ART. 29 DE LA LOTAIP </t>
  </si>
  <si>
    <t>PROCESOS DE CONTRATACIÓN Y COMPRAS PÚBLICAS DE BIENES Y SERVICIOS:</t>
  </si>
  <si>
    <t>TIPO DE CONTRATACIÓN (CATÁLOGO ELECTRÓNICO, COTIZACIÓN, ÍNFIMA CUANTÍA, MENOR CUANTÍA B Y S, PUBLICACIÓN, RÉGIMEN ESPECIAL (Todos los procesos), SUBASTA INVERSA ELECTRÓNICA)</t>
  </si>
  <si>
    <t>Número Total Adjudicados</t>
  </si>
  <si>
    <t>Valor Total Adjudicados</t>
  </si>
  <si>
    <t>Número Total Finalizados</t>
  </si>
  <si>
    <t>Valor Total Finalizados</t>
  </si>
  <si>
    <t>CATÁLOGO ELECTRÓNICO</t>
  </si>
  <si>
    <t>COTIZACIÓN</t>
  </si>
  <si>
    <t>ÍNFIMA CUANTÍA</t>
  </si>
  <si>
    <t>MENOR CUANTÍA  BIENES Y SERVICIOS</t>
  </si>
  <si>
    <t>MENOR CUANTÍA OBRAS</t>
  </si>
  <si>
    <t>PUBLICACIÓN,</t>
  </si>
  <si>
    <t>RÉGIMEN ESPECIAL (Todos los proceos)</t>
  </si>
  <si>
    <t>SUBASTA INVERSA ELECTRÓNICA</t>
  </si>
  <si>
    <t>TERMINACIÓN UNILATERAL</t>
  </si>
  <si>
    <t>CONSULTORÍA</t>
  </si>
  <si>
    <t>SEGUROS</t>
  </si>
  <si>
    <t>LICITACIÓN</t>
  </si>
  <si>
    <t>FERIA INCLUSIVA</t>
  </si>
  <si>
    <t>PROCESOS DE DECLARATORIA DE EMERGENCIA</t>
  </si>
  <si>
    <t>CONCURSO PÚBLICO</t>
  </si>
  <si>
    <t>CONTRATACIÓN DIRECTA</t>
  </si>
  <si>
    <t>LISTA CORTA</t>
  </si>
  <si>
    <t>CONTRATACIÓN EN SITUACIÓN DE EMERGENCIA</t>
  </si>
  <si>
    <t>COMPRA DE BIENES INMUEBLES</t>
  </si>
  <si>
    <t>ARRENDAMIENTO DE BIENES INMUEBLES</t>
  </si>
  <si>
    <t>ARRENDAMIENTO DE BIENES MUEBLES</t>
  </si>
  <si>
    <t>PRODUCCIÓN NACIONAL</t>
  </si>
  <si>
    <t>CONTRATO INTEGRAL POR PRECIO FIJO</t>
  </si>
  <si>
    <t>OTRAS</t>
  </si>
  <si>
    <t>NO SE REALIZARON CONTRATACIONES</t>
  </si>
  <si>
    <t>ENAJENACIÓN, DONACIONES Y EXPROPIACIONES DE BIENES:</t>
  </si>
  <si>
    <t>TIPO</t>
  </si>
  <si>
    <t>BIEN</t>
  </si>
  <si>
    <t>VALOR TOTAL</t>
  </si>
  <si>
    <t>DONACIONES REALIZADAS</t>
  </si>
  <si>
    <t>ENAJENACIÓN</t>
  </si>
  <si>
    <t xml:space="preserve">EXPROPIACIONES </t>
  </si>
  <si>
    <t>DONACIONES RECIBIDAS</t>
  </si>
  <si>
    <t>NINGUNA</t>
  </si>
  <si>
    <t>INCORPORACIÓN DE RECOMENDACIONES Y DICTÁMENES POR PARTE DE LAS ENTIDADES DE LA FUNCIÓN DE TRANSPARENCIA Y CONTROL SOCIAL Y LA PROCURADURÍA GENERAL DEL ESTADO</t>
  </si>
  <si>
    <t>ENTIDAD QUE RECOMIENDA</t>
  </si>
  <si>
    <t>N0. DE INFORME DE LA ENTIDAD QUE RECOMIENDA</t>
  </si>
  <si>
    <t>NO. DE INFORME DE CUMPLIMIENTO</t>
  </si>
  <si>
    <t>% DE CUMPLIMIENTO DE LAS RECOMENDACION ES</t>
  </si>
  <si>
    <t>SUPERINTENDENCIA DE BANCOS Y SEGUROS.</t>
  </si>
  <si>
    <t>SUPERINTENDENCIA DE COMPAÑIAS Y VALORES.</t>
  </si>
  <si>
    <t>SUPERINTENDENCIA DE COMUNICACIONES.</t>
  </si>
  <si>
    <t>DEFENSORÍA DEL PUEBLO.</t>
  </si>
  <si>
    <t>CONSEJO DE PARTICIPACIÓN CIUDADANA Y CONTROL SOCIAL.</t>
  </si>
  <si>
    <t>SUPERINTENDENCIA DE ECONOMÍA POPULAR Y SOLIDARIA.</t>
  </si>
  <si>
    <t>SUPERINTENDENCIA DE CONTROL DEL PODER DE MERCADO.</t>
  </si>
  <si>
    <t>CONSEJO DE REGULACIÓN Y DESARROLLO DE LA INFORMACIÓN Y COMUNICACIÓN.</t>
  </si>
  <si>
    <t>PROCURADURÍA GENERAL DEL ESTADO.</t>
  </si>
  <si>
    <t>CONSEJO DE ASEGURAMIENTO DE LA CALIDAD DE LA EDUCACIÓN SUPERIOR</t>
  </si>
  <si>
    <t>NO SE RECIBIERON RECOMENDACIONES</t>
  </si>
  <si>
    <t>Cuarto de transformadores 12,36m x 4.20m</t>
  </si>
  <si>
    <t>Losa para montaje de compresores 12m x '4m, espesor 200mm</t>
  </si>
  <si>
    <t>Bodega de Químicos (15,40m x 4.30m)</t>
  </si>
  <si>
    <t>Oficinas 25m x 4m</t>
  </si>
  <si>
    <t>Construcción de losa principal 88 m x 15 m, espesor 300 mm (Resistencia: 240 Kg/m2</t>
  </si>
  <si>
    <t>Tanquero cisterna 37-07 placa pma-3240</t>
  </si>
  <si>
    <t>Báscula zambiza</t>
  </si>
  <si>
    <t>Báscula inga</t>
  </si>
  <si>
    <t>Hidrolavadora</t>
  </si>
  <si>
    <t>Radio movil 3707</t>
  </si>
  <si>
    <t>Predio No. 3758787 (Propietario señor Gallegos Nicolalde Guadalupe de Lourdes)</t>
  </si>
  <si>
    <t>Predio No.5560346 ( Propietario de Duragas)</t>
  </si>
  <si>
    <t>ESTADOS FINANCIEROS</t>
  </si>
  <si>
    <t xml:space="preserve"> EJECUCIÓN PRESUPUESTARIA</t>
  </si>
  <si>
    <t xml:space="preserve">CUMPLIMIENTO TRIBUTARIO Y LABORAL
</t>
  </si>
  <si>
    <t>Promover la vinculación laboral y la generación de experiencia laboral en jóvenes.</t>
  </si>
  <si>
    <t xml:space="preserve">La EMGIRS EP al cierre del año 2025 mantenía dentro de su nónima un total de 9,88% de trabajadores/servidores entre los 18 a 29 años de edad.
</t>
  </si>
  <si>
    <t>Fomentar la inclusión laboral de las personas con discapacidad.</t>
  </si>
  <si>
    <t>La EMGIRS EP al 2025 cumplió con el porcentaje de inclusión laboral establecido en la Ley Orgánica de Discapacidades, actualmente las personas vinculadas con discapacidad o sustitutos representan el 4%, cumpliendo con lo establecido en la legislación citada (15 trabajadores/servidores con discapacidad o sustitutos de un total de 421 trabajadores/ servidores).</t>
  </si>
  <si>
    <t xml:space="preserve">Ampliación de la oferta laboral, así como su flexibilización, para las mujeres vinculadas al cuidado de terceros.
Efectivizar la aplicación de la normativa para garantizar condiciones libres de todo tipo de violencia en el ámbito laboral. </t>
  </si>
  <si>
    <t>La EMGIRS EP al 31 de diciembre de 2025 cuenta con las siguientes estadísticas a nivel de género:
- El 38,10% de personal Directivo y Asesores (8) corresponde a mujeres.
- El 42,07% de personal profesional (61) corresponde a mujeres.
- El 57,69% de personal con perfil no profesional (30) son mujeres.
- El 5,7% de personal operativo (13), son mujeres.
Además, del total de personal de la Empresa al cierre del año 2025, el 24,47% eran mujeres.
La EMGIRS EP contrata personal sin discriminación de género, sin embargo, es necesario mencionar que, el personal operativo (Código de Trabajo) en su mayoría es de género masculino, debido a la naturaleza de las actividades que desarrollan, que  implican un alto grado de esfuerzo físico, lo cual no ha impedido vincular a mujeres tanto en procesos técnicos como adminstrativos.</t>
  </si>
  <si>
    <t>FASE 2</t>
  </si>
  <si>
    <t>EMGIRS:
a) 17 instituciones públicas forman parte del TRUEQUE AMBIENTAL, recuperando aproximadamente 12,5 toneladas de residuos inorgánicos en el 2025.
b) En el 2025 se realizaron más de 60 RECICLATONES, donde se logró capacitar aproximadamente a 14.773 ciudadanos, y recuperar 18,5 toneladas de residuos inorgánicos en el 2025.
c) 3.644 ciudadanos que participaron en el TOUR DE LA BASURA en el 2025.
d) 8.300 ciudadanos capacitados y concientizados, que participan desde los frentes operativos e instituciones.
e) Se gestionaron 6.344 unidades de neumáticos fuera de uso (NFU), evitando que sean dispuestos en quebradas o espacios públicos.
f) 88,13 toneladas de residuos orgánicos aprovechados en la planta de compostaje del Troje.
g) CEGAM CALDERON: 273 toneladas de residuos inorgánicos recuperados, desde enero -  diciembre 2025; y, ECOCEGAM QUITUMBE: 159,15 toneladas de residuos inorgánicos recuperados, desde abril - diciembre 2025.
h) Entrega de 6 camiones, 3  compactadoras, 2 balanzas, 2 montacargas a las asociaciones de recicladores base que realizan sus actividades en los CEGAM.</t>
  </si>
  <si>
    <t>EMGIRS:
a) 238 composteras comunitarias entregadas en el 2025.
b) 1.656 inspecciones técnicas realizadas en el 2025.
c) 892 ciudadanos capacitados en el aprovechamiento de los residuos orgánicos y el uso de la compostera comunitaria.
d) 4.368 ciudadanos capacitados en el ECOCEGAM QUITUMBE y 6.429 en el ECOCENTRO, lo que ha permitido un aprovechamiento de 13,87 toneladas de residuos orgánicos en el ECOCEGAM QUITUMBE y 27,52 toneladas de residuos orgánicos aprovechados en el ECOCENTRO.</t>
  </si>
  <si>
    <t>EMGIRS:
a) – Cobertura con geomembrana del 100% del talud frontal hacia el río Inga del cubeto 9A. 
– Cobertura diaria con tierra de la celda operativa de residuos, con el fin de minimizar la generación de olores y la proliferación de vectores.
– Reforestación progresiva en zonas no operativas del relleno sanitario, mediante la siembra de 3.500 plantas.
– Ejecución de monitoreos ambientales de calidad de aire, agua y suelo con periodicidad trimestral, semestral y anual, fortaleciendo el control y seguimiento técnico.
– Reducción de riesgos ambientales mediante el tratamiento progresivo y oportuno de 319.378,49 metros cúbicos de lixiviados, logrando disminuir el volumen acumulado al inicio de la administración, de 199.759,61 metros cúbicos (mayo 2023), a un acumulado final de 61.111,11 metros cúbicos de lixiviados almacenados en piscinas a diciembre de 2025. Toda esta gestión ha permitido reducir el número de piscinas de almacenamiento de lixiviados de 15 (junio 2023) a 6 (diciembre 2025), manteniendo adicionalmente 2 piscinas de respaldo (backup).
b) Resultados sociales y territoriales:
– Mejora progresiva de las condiciones ambientales en las operaciones del relleno sanitario para minimizar el impacto.
– Fortalecimiento del relacionamiento institucional con comunidades cercanas al relleno sanitario mediante una gestión social y ambiental comprometida.
c) – Consolidación de los planes de remediación y acción ambiental como parte integral de la gestión del relleno sanitario.
– Incremento de la capacidad institucional para la atención de contingencias ambientales y sociales.
– Fortalecimiento del cumplimiento de la normativa ambiental aplicable a la operación del sistema de disposición final.</t>
  </si>
  <si>
    <t>a) – Cobertura con geomembrana del 100% del talud frontal hacia el río Inga del cubeto 9A. 
– Cobertura diaria con tierra de la celda operativa de residuos, con el fin de minimizar la generación de olores y la proliferación de vectores.
– Reforestación progresiva en zonas no operativas del relleno sanitario, mediante la siembra de 3.500 plantas.
– Ejecución de monitoreos ambientales de calidad de aire, agua y suelo con periodicidad trimestral, semestral y anual, fortaleciendo el control y seguimiento técnico.
– Reducción de riesgos ambientales mediante el tratamiento progresivo y oportuno de 319.378,49 metros cúbicos de lixiviados, logrando disminuir el volumen acumulado al inicio de la administración, de 199.759,61 metros cúbicos (mayo 2023), a un acumulado final de 61.111,11 metros cúbicos de lixiviados almacenados en piscinas a diciembre de 2025. Toda esta gestión ha permitido reducir el número de piscinas de almacenamiento de lixiviados de 15 (junio 2023) a 6 (diciembre 2025), manteniendo adicionalmente 2 piscinas de respaldo (backup).
b) Resultados sociales y territoriales:
– Mejora progresiva de las condiciones ambientales en las operaciones del relleno sanitario para minimizar el impacto.
– Fortalecimiento del relacionamiento institucional con comunidades cercanas al relleno sanitario mediante una gestión social y ambiental comprometida.
c) – Consolidación de los planes de remediación y acción ambiental como parte integral de la gestión del relleno sanitario.
– Incremento de la capacidad institucional para la atención de contingencias ambientales y sociales.
– Fortalecimiento del cumplimiento de la normativa ambiental aplicable a la operación del sistema de disposición final.</t>
  </si>
  <si>
    <t>Gestión sostenible de residuos</t>
  </si>
  <si>
    <t>a) Adquisición de 2 chipeadoras para el tratamiento y aprovechamiento de material de poda (residuos verdes) que llega a las escombreras operativas de la EMGIRS EP, cuyo material chipeado es usado en el proceso de compostaje como fuente de Carbono.
b) Disminución del volumen de residuos verdes mediante su procesamiento in situ alcanzando en el 2025 un total de 281 m3 de material de poda chipeado en la escombrera E35 y Troje, reduciendo la necesidad de transporte y disposición final.
c) Durante el año 2025 se llevaron a cabo hitos clave para la estructuración y viabilización del proyecto bajo la modalidad de Asociación Público-Privada (APP) para la gestión integral de residuos y desechos sólidos no peligrosos del DMQ. En febrero de 2025 se realizó la estructuración del perfil público del proyecto denominado “Diseño, Financiamiento, Construcción, Operación y Mantenimiento de la Infraestructura para la Prestación del Servicio Público de Gestión Integral de Residuos y Desechos Sólidos No Peligrosos en sus fases de acopio, transferencia, tratamiento, aprovechamiento, valorización y disposición final”. Este hito permitió consolidar el alcance técnico, operativo y financiero de la iniciativa, sentando las bases para su desarrollo bajo el esquema APP.
Posteriormente, en marzo de 2025, se desarrolló el Taller de Análisis de Elegibilidad y Priorización de Proyectos APP, el cual fue coordinado por la Secretaría de Inversiones Público-Privadas (SIPP). Este espacio técnico permitió evaluar la pertinencia del proyecto, su alineación con las políticas públicas y su prioridad dentro del portafolio de iniciativas estratégicas del Distrito Metropolitano de Quito.
Como parte del proceso institucional, el proyecto fue presentado ante el Concejo Metropolitano de Quito y, una vez conocido, remitido a la SIPP para su posterior presentación ante el Comité Interinstitucional de Asociaciones Público-Privadas (CIAPP). Como resultado de este trámite, el proyecto fue inscrito en el Registro Nacional de APP el 19 de agosto de 2025, lo que constituyó un paso fundamental para su formalización y avance hacia las siguientes fases de estructuración.
En agosto de 2025, el Ministerio de Economía y Finanzas otorgó al Gobierno Autónomo Descentralizado del Distrito Metropolitano de Quito (GAD DMQ) la conformidad necesaria para acceder a cooperaciones técnicas internacionales con el Banco Interamericano de Desarrollo (BID). Dichas cooperaciones están orientadas a la mitigación de emisiones de metano, el fomento de la economía circular y el apoyo a la preparación de proyectos APP, fortaleciendo así el componente ambiental y financiero de la iniciativa.
En octubre de 2025, la Empresa Pública Metropolitana de Gestión Integral de Residuos Sólidos (EMGIRS EP) remitió al Procurador General del Estado el Acuerdo de Recuperación Contingente suscrito con el BID, correspondiente a la estructuración de la iniciativa pública del Proyecto del Complejo Ambiental bajo la modalidad APP. Este envío tuvo como finalidad la revisión y aprobación de la cláusula arbitral contemplada en el acuerdo.
En noviembre de 2025, el Procurador General del Estado emitió la aprobación de la cláusula arbitral, completando así un requisito jurídico clave para la continuidad del proceso de estructuración del proyecto y su avance hacia las siguientes etapas de implementación.
Finalmente, el 26 de diciembre de 2025, se suscribió el Convenio de Cooperación Técnica para la recuperación de contingencias, lo que permitió asegurar financiamiento no reembolsable para la contratación de consultores especializados para la elaboración de los estudios de prefactibilidad y factibilidad del proyecto Complejo Ambiental.</t>
  </si>
  <si>
    <t>Implementación del Complejo Ambiental de Residuos Sólidos del DMQ.</t>
  </si>
  <si>
    <t>Gestión de producción</t>
  </si>
  <si>
    <t>Contar con el 100% de estudios y diseños definitivos para la implementación del complejo ambiental, en el 2025.</t>
  </si>
  <si>
    <t>Porcentaje de estudios técnicos y diseños realizados para la implementación del Complejo Ambiental.</t>
  </si>
  <si>
    <t>Se alcanzó el 100% de los estudios y diseños definitivos previstos para el año 2025, concretándose la elaboración de dos diseños definitivos, el correspondiente a la Zona 1 del Cubeto 1 en el Complejo Ambiental y el relativo al puente y vías de acceso al Complejo Ambiental.</t>
  </si>
  <si>
    <t>Desarrollar estudios y diseños definitivos en el Complejo Ambiental, orientados a fortalecer la infraestructura técnica para la gestión integral de residuos sólidos, contribuyendo a la prevención y mitigación de impactos ambientales y sanitarios en el territorio.
El cumplimiento de esta meta constituye un avance estratégico que habilita la fase constructiva del proyecto, garantizando que la infraestructura proyectada se sustente en criterios técnicos, ambientales y normativos vigentes, así como en estándares de eficiencia operativa y sostenibilidad.
La ejecución reportada aporta directamente al cumplimiento de los objetivos del Plan de Desarrollo del GAD, al fortalecer la capacidad institucional para la disposición final técnica y ambientalmente controlada de los residuos sólidos, optimizar la planificación y operación del sistema, asegurando el funcionamiento continuo, seguro y eficiente.</t>
  </si>
  <si>
    <t>Mantener al 100% la capacidad de disposición técnica de los residuos sólidos en el relleno sanitario, en el 2025.</t>
  </si>
  <si>
    <t>Porcentaje de residuos sólidos dispuestos técnicamente en el Relleno Sanitario.</t>
  </si>
  <si>
    <t>Disposición técnica de 799.305,41 toneladas de residuos sólidos ingresadas al Relleno Sanitario "El Inga", manteniéndose una capacidad operativa del 100% para la disposición de residuos no peligrosos.</t>
  </si>
  <si>
    <t>Garantizar la capacidad de disposición técnica de los residuos sólidos mediante un manejo adecuado, controlado y ambientalmente responsable, contribuyendo a la reducción de riesgos de contaminación del suelo, del aire y de las fuentes hídricas; y promoviendo condiciones de salubridad y sostenibilidad ambiental que fortalecen el derecho de la población a un hábitat seguro y saludable en el territorio.
De igual manera, estas acciones se ejecutaron en cumplimiento de la normativa ambiental vigente, asegurando la correcta operación de las celdas de disposición, el monitoreo ambiental permanente y la aplicación de medidas de mitigación y control. Con ello, se fortaleció la gestión integral de residuos sólidos del DMQ, garantizando continuidad operativa, eficiencia técnica y responsabilidad ambiental en beneficio de la ciudadanía.</t>
  </si>
  <si>
    <t>Disminuir al 50% el volumen acumulado de almacenamiento de lixiviado, en el 2025. PGA.</t>
  </si>
  <si>
    <t>Porcentaje de volumen ocupado de almacenamiento de lixiviado.</t>
  </si>
  <si>
    <t>El volumen almacenado de lixiviados alcanzó 61.111,11 m³, lo que representa un 32,12% de la capacidad total operativa al nivel de seguridad de las piscinas existentes para su almacenamiento y tratamiento, correspondiente a 190.260,27 m³.</t>
  </si>
  <si>
    <t>Reducir el volumen acumulado de lixiviados evidencia que las acciones implementadas para su tratamiento y evacuación progresiva están siendo efectivas, contribuyendo a la sostenibilidad operativa del sistema y a la disminución de pasivos ambientales históricos. Esta gestión permite mitigar riesgos de contaminación y posibles afectaciones a los ecosistemas circundantes, fortaleciendo la protección de los recursos naturales.
Asimismo, aporta a la consolidación de entornos resilientes y ambientalmente sostenibles, con incidencia directa en la mejora de la calidad de vida de la población del DMQ. En este sentido, constituye una acción prioritaria para garantizar un manejo técnico, seguro y ambientalmente responsable de los residuos sólidos, alineado con los principios de prevención, sostenibilidad y control ambiental.</t>
  </si>
  <si>
    <t>Mantener al 100% la capacidad de tratamiento de desechos peligrosos y especiales, en el 2025.</t>
  </si>
  <si>
    <t>Porcentaje de tratamiento de desechos peligrosos generados en el DMQ.</t>
  </si>
  <si>
    <t>Tratamiento de 1.400.220 kilogramos de desechos sanitarios mediante el sistema de autoclave en la planta de esterilización del DMQ, garantizando la gestión integral del 100% de los desechos ingresados, así como su adecuado tratamiento y posterior disposición final, bajo criterios técnicos, sanitarios y ambientales.</t>
  </si>
  <si>
    <t>Mantener la capacidad operativa para el tratamiento de desechos sanitarios, mediante la aplicación de procesos técnicos adecuados y conforme a la normativa vigente, constituye una acción estratégica para prevenir y minimizar los impactos adversos derivados de la inadecuada disposición o manejo de desechos con características tóxicas e infecciosas que puedan afectar la salud pública y el ambiente. Esta gestión técnica, continua y controlada contribuye a reducir significativamente los riesgos de contaminación del suelo, agua y aire, evitando posibles afectaciones a la población y a los ecosistemas, y fortaleciendo las condiciones de seguridad sanitaria y ambiental del territorio.</t>
  </si>
  <si>
    <t>Dar el tratamiento y disposición final al 100% de los escombros, residuos de la construcción y demolición que se generan el DMQ, en el 2025.</t>
  </si>
  <si>
    <t>Porcentaje de escombros dispuestos técnicamente en escombreras autorizadas el DMQ.</t>
  </si>
  <si>
    <t>Disposición técnica de 1.555.416 m³ de escombros ingresados a las cinco escombreras autorizadas del DMQ (Oyacoto, San Antonio, E35, El Troje y Pifo), alcanzando el 100 % de disposición final adecuada. Con ello, se garantizó que la totalidad del volumen gestionado fue tratado y dispuesto en sitios autorizados, en estricto cumplimiento de la normativa vigente.</t>
  </si>
  <si>
    <t xml:space="preserve">Garantizar el tratamiento y la disposición final adecuada de los escombros generados en el DMQ constituye un resultado estratégico que refleja la capacidad institucional para gestionarlos de manera técnica, controlada y en estricto cumplimiento de la normativa vigente. Esta gestión contribuye a reducir los impactos ambientales asociados a su manejo inadecuado y a prevenir riesgos para la salud pública y el entorno urbano, evitando su descarga clandestina en quebradas, riberas y espacios públicos, así como la contaminación del suelo y de cuerpos hídricos, la obstrucción de sistemas de drenaje y la inestabilidad de taludes.
Asimismo, fortalece el ordenamiento territorial, mejora la imagen urbana y promueve condiciones ambientales más seguras para la población, al disminuir la generación de polvo, la proliferación de vectores y otros factores que inciden en la calidad de vida. De esta manera, se consolida un sistema formal y técnicamente controlado para la gestión integral de escombros, alineado con criterios de sostenibilidad, resiliencia y responsabilidad ambiental. </t>
  </si>
  <si>
    <t>Adjudicar el 100% de procesos del pac de gasto corriente, en el 2025.- EMGIRS</t>
  </si>
  <si>
    <t>Porcentaje de adjudicación del PAC de gasto corriente. - EMGIRS</t>
  </si>
  <si>
    <t>Adjudicación de 24 procesos del PAC de los 26 planificados para el año presentando un cumplimiento del 92,31%. A pesar de todas las dificultades que se presentaron durante el 2025 tanto a nivel de sistema como a nivel legislativo se obtuvo un alto porcentaje de cumplimiento.</t>
  </si>
  <si>
    <t>Fortalecer la gestión institucional mediante la ejecución eficiente de los procesos de contratación pública correspondientes al gasto corriente, contribuyendo a la optimización del uso de los recursos institucionales y a la continuidad operativa de los servicios públicos prestados, lo que evidencia una adecuada planificación, programación y ejecución de los procesos contractuales, asegurando la provisión oportuna de bienes, servicios y obras necesarios para el funcionamiento institucional. Asimismo, refleja capacidad de gestión administrativa y financiera, fortalece la credibilidad institucional frente a los organismos de control y la ciudadanía, y consolida una gestión pública eficiente, transparente e innovadora, orientada a garantizar la adecuada prestación de servicios a la población del DMQ.</t>
  </si>
  <si>
    <t>Realizar el 100% de evaluaciones de desempeño, en el 2025. - EMGIRS.</t>
  </si>
  <si>
    <t>Porcentaje de evaluaciones de desempeño. - EMGIRS</t>
  </si>
  <si>
    <t>Evaluación de desempeño a 379 funcionarios de EMGIRS EP, alcanzando el 100% de cumplimiento en la ejecución de las evaluaciones en el 2025.</t>
  </si>
  <si>
    <t>La realización del 100% de las evaluaciones de desempeño fortalece la gestión del talento humano al proporcionar información objetiva y completa sobre el rendimiento de todo el personal, lo que facilita la toma de decisiones relacionadas con capacitación, promoción, incentivos y planes de mejora. Asimismo, permite identificar brechas y oportunidades de optimización, contribuyendo a la mejora continua institucional y al fortalecimiento de la calidad del servicio. Este cumplimiento garantiza transparencia y equidad en la aplicación de los criterios de evaluación, asegura el apego a la normativa vigente y favorece la alineación del desempeño individual con los objetivos estratégicos institucionales, aportando de manera directa al logro de las metas organizacionales.</t>
  </si>
  <si>
    <t>Alcanzar el 96% de satisfacción de los clientes externos de la empresa, en el 2025. - EMGIRS</t>
  </si>
  <si>
    <t>Índice de satisfacción del cliente externo. - EMGIRS</t>
  </si>
  <si>
    <t>La satisfacción del cliente externo, correspondiente al mes de diciembre de 2025, alcanzó el 95,8%, resultado que se clasifica como “Muy Satisfactorio” de acuerdo con la metodología de medición aplicada.</t>
  </si>
  <si>
    <t>Mejorar la calidad de los servicios públicos relacionados con la gestión integral de residuos sólidos, mediante la evaluación de los niveles de satisfacción del cliente externo, contribuye al fortalecimiento de una atención eficiente, oportuna y centrada en las necesidades de la ciudadanía.
En este contexto, el resultado alcanzado evidencia un alto grado de conformidad de los usuarios respecto a la calidad del servicio brindado, la oportunidad en la atención, la claridad de la información proporcionada y la eficiencia en la gestión de requerimientos. El cumplimiento de esta meta refleja el fortalecimiento de los procesos internos, la mejora continua en los canales de atención y el compromiso institucional con la excelencia en el servicio.</t>
  </si>
  <si>
    <t>Contar con al menos 20.000 participantes en las actividades de concientización sobre temas ambientales y manejo de residuos sólidos, en el 2025.</t>
  </si>
  <si>
    <t>Número de beneficiarios directos de las actividades realizadas en el ámbito ambiental y manejo de residuos.</t>
  </si>
  <si>
    <t>Participación de 38.406 ciudadanos en actividades de concienciación, en las que se abordaron de manera prioritaria temas ambientales y el manejo adecuado de residuos sólidos.</t>
  </si>
  <si>
    <t>Promover la participación activa de la ciudadanía en procesos vinculados a la gestión ambiental, fortaleciendo la corresponsabilidad social y fomentando la adopción de prácticas sostenibles en el DMQ.
A través de estas acciones, se impulsa la consolidación de una cultura ambiental responsable, orientada a la reducción, reutilización y correcta disposición de los residuos, contribuyendo así al desarrollo sostenible del DMQ y al mejoramiento de la calidad de vida de su población.</t>
  </si>
  <si>
    <t xml:space="preserve">f) Ejecutar las competencias exclusivas y concurrentes reconocidas por la Constitución y la ley: y, en dicho marco, prestar los servicios públicos y construir la obra pública regional correspondiente con criterios de calidad, eficacia y eficiencia, observando los principios de universalidad, accesibilidad, regularidad, continuidad, solidaridad, subsidiaridad, participación y equidad; </t>
  </si>
  <si>
    <t>Competencia Exclusiva</t>
  </si>
  <si>
    <t>AMPLIACIÓN DE LA BODEGA DE INSUMOS, MATERIALES, EQUIPOS Y HERRAMIENTAS.</t>
  </si>
  <si>
    <t>AMPLIACIÓN DE LA INFRAESTRUCTURA DE LAS ÁREAS OPERATIVAS</t>
  </si>
  <si>
    <t>CONSTRUCCIÓN DE ACCESO AL COMPLEJO AMBIENTAL</t>
  </si>
  <si>
    <t>CONSTRUCCIÓN DE CEGAM CALDERÓN</t>
  </si>
  <si>
    <t>CONSTRUCCIÓN DE CEGAM QUITUMBE</t>
  </si>
  <si>
    <t>CONSTRUCCIÓN DE LA PLATAFORMA Y CUBIERTA DE LA ESTACIÓN DE TRANSFERENCIA NORTE</t>
  </si>
  <si>
    <t>CONSTRUCCIÓN DE LOSA DE CIMENTACIÓN PARA LA PTL.</t>
  </si>
  <si>
    <t>CONSTRUCCIÓN DE UN MURO DE GAVIÓN EN EL CUBETO 11</t>
  </si>
  <si>
    <t>CONSTRUCCIÓN DEL SISTEMA DE CONDUCCIÓN DE DESCARGAS DEL TROJE IV FASE 3, PRIMER TRAMO.</t>
  </si>
  <si>
    <t>CONSTRUCCIÓN DEL SISTEMA DE DRENAJE PARA EL CIERRE TÉCNICO DE LA ESCOMBRERA LUIS TAMAYO - SANTA ANA UBICADA EN EL BARRIO SANTA ANA.</t>
  </si>
  <si>
    <t>CONSTRUCCIÓN Y PUESTA EN MARCHA DE UNA PLANTA DE COMPOSTAJE ROTATORIA EN EL MERCADO MAYORISTA DEL DISTRITO METROPOLITANO DE QUITO.</t>
  </si>
  <si>
    <t>4. SUSPENDIDA / NO EJECUTADA</t>
  </si>
  <si>
    <t>3. FINALIZADA</t>
  </si>
  <si>
    <t>En los traspasos realizados en el año 2025, esta obra fue eliminada de la planificación ya que se modificó su alcance y su ejecución se llevó a cabo con recursos internos.</t>
  </si>
  <si>
    <t>En los traspasos realizados en el año 2025, esta obra se convirtió en una tarea, ya que se modificó su alcance y su ejecución se ha programado para el año 2026.</t>
  </si>
  <si>
    <t>En los traspasos efectuados en el año 2025, esta obra se convirtió en una tarea y su avance físico de obra se realizará el año 2026.</t>
  </si>
  <si>
    <t>COTO-EMGIRS-2024-002</t>
  </si>
  <si>
    <t>COTO-EMGIRS-2024-003</t>
  </si>
  <si>
    <t>En los traspasos efectuados en el año 2025, esta obra se convirtió en una tarea, ya que se modificó su alcance y su avance físico de obra se realizará el año 2026.</t>
  </si>
  <si>
    <t>MCO-EMGIRS-2025-002</t>
  </si>
  <si>
    <t>COTO-EMGIRS-2024-005</t>
  </si>
  <si>
    <t>MCO-EMGIRS-2025-001</t>
  </si>
  <si>
    <t>En el mes de diciembre de 2025, se realizó una reunión técnica con el equipo consultor encargado del análisis de estabilidad del margen derecho de la quebrada Sansayacu, contratado por el Mercado Mayorista de Quito, donde se expusieron y evaluaron los resultados de los estudios geotécnicos y geomecánicos realizados en el sector.
Del análisis presentado se concluyó que el margen derecho de la quebrada presenta condiciones críticas de estabilidad, caracterizadas por pendientes pronunciadas, materiales con baja capacidad resistente, evidencias de procesos de erosión y saturación, así como una alta susceptibilidad a deslizamientos, especialmente bajo escenarios de incremento de cargas y eventos de precipitación.
En función de estas condiciones, el equipo consultor determinó la existencia de un alto riesgo geotécnico, señalando que la implantación de una estructura con las características inicialmente planteadas no resulta técnica ni geotécnicamente viable, dado que podría incrementar las tensiones actuantes sobre el talud, reducir el factor de seguridad por debajo de los valores admisibles y comprometer la estabilidad global del margen, generando potenciales afectaciones a la infraestructura existente y a la seguridad de las personas.
En consecuencia, no se considera factible continuar con la construcción de la planta de compostaje en las condiciones previstas, recomendándose esperar la entrega del informe técnico final para contar con una evaluación integral del estudio.</t>
  </si>
  <si>
    <t>1_Temas_ciudadanos</t>
  </si>
  <si>
    <t>2_Convocatoria_ciudadana</t>
  </si>
  <si>
    <t>3_Acta_comisiones_mixtas</t>
  </si>
  <si>
    <t>INF-GAST-PUBL2025</t>
  </si>
  <si>
    <t>CONTRALORÍA GENERAL DEL ESTADO.</t>
  </si>
  <si>
    <t>DAI-AI-0109-2015</t>
  </si>
  <si>
    <t>DNAI-AI-0476-2018</t>
  </si>
  <si>
    <t>DNAI-AI-0511-2018</t>
  </si>
  <si>
    <t>DNAI-AI-0642-2018</t>
  </si>
  <si>
    <t>DNA5-0067-2019</t>
  </si>
  <si>
    <t>DNA5-GAD-0010-2021</t>
  </si>
  <si>
    <t>DNA5-GAD-0037-2022</t>
  </si>
  <si>
    <t>DNA5-GAD-0041-2022</t>
  </si>
  <si>
    <t>DNA5-GAD-0093-2023</t>
  </si>
  <si>
    <t>DNA5-GAD-0087-2024</t>
  </si>
  <si>
    <t>DNA5-GAD-0038-2025</t>
  </si>
  <si>
    <t>DNA5-GAD-0072-2025</t>
  </si>
  <si>
    <t xml:space="preserve"> DNA6-EP-0009-2025</t>
  </si>
  <si>
    <t>Informes de seguimiento de recomendaciones  GPGE-GPGE-27-
2025 y GPGE-GPGE-01-
2026</t>
  </si>
  <si>
    <t>Informe de seguimiento de recomendaciones GPGE-GPGE-01-
2026</t>
  </si>
  <si>
    <t>Estado: En aplicación.                                          
Detalle: Plan de acción ejecutado; la recomendación se encuentra implementada y sujeta a seguimiento y verificación institucional.</t>
  </si>
  <si>
    <t>Estado: En aplicación.                                                        
 Detalle: Plan de acción ejecutado; la recomendación se encuentra implementada y sujeta a seguimiento y verificación institucional.</t>
  </si>
  <si>
    <t>Estado: En aplicación.                                              
Detalle: Plan de acción ejecutado; la recomendación se encuentra implementada y sujeta a seguimiento y verificación institucional.</t>
  </si>
  <si>
    <t>Estado: En aplicación.                                                         
Detalle: Plan de acción ejecutado; la recomendación se encuentra implementada y sujeta a seguimiento y verificación institucional.</t>
  </si>
  <si>
    <t>Estado: En aplicación.                                                        
Detalle: Plan de acción ejecutado; la recomendación se encuentra implementada y sujeta a seguimiento y verificación institucional.</t>
  </si>
  <si>
    <t>Estado: En ejecución                                                                                
Detalle: Recomendaciones con planes de acción vigentes, en proceso de implementación y sujetas a seguimiento técnico para asegurar su cumplimiento dentro de los plazos definidos.</t>
  </si>
  <si>
    <t>Estado: En ejecución                                                       
Detalle: Plan de acción  ejecutado; la recomendación se encuentra implementada y sujeta a seguimiento y verificación institucional.</t>
  </si>
  <si>
    <t>Estado: En ejecución                                                                                
Detalle: Recomendaciones del año 2025 con planes de acción vigentes, en proceso de implementación y sujetas a seguimiento técnico para asegurar su cumplimiento dentro de los plazos definidos.</t>
  </si>
  <si>
    <t>https://emgirs.gob.ec/lotaip-2025/</t>
  </si>
  <si>
    <t>1_Acta_estado_area_entregada</t>
  </si>
  <si>
    <t>3_Anuncio_Proyecto_Resol_EMGIRS-EP-GGE-2025-0025-R_FichaGallegos</t>
  </si>
  <si>
    <t>2_Acuerdo_TransferenciaGratuita_EMASEO_EMGIRS</t>
  </si>
  <si>
    <t>4_Anuncio_Proyecto_Resol_GADDMQ-EMGIRS-EP-GGE-2025-0001-RAP_FichaDuragas</t>
  </si>
  <si>
    <t>Ampliación bodega</t>
  </si>
  <si>
    <t>Ampliación infraestructura</t>
  </si>
  <si>
    <t>Construcción de acceso</t>
  </si>
  <si>
    <t>Acta recepción definitva Cegam Calderón</t>
  </si>
  <si>
    <t>Acta recepción definitiva Cegam Quitumbe</t>
  </si>
  <si>
    <t>Construcción de plataforma</t>
  </si>
  <si>
    <t>Acta recepción provisional Losa</t>
  </si>
  <si>
    <t>Acta recepción muro de gavión</t>
  </si>
  <si>
    <t>Acta recepción provisional Troje</t>
  </si>
  <si>
    <t>Acta recepción provisional drenajes Santa Ana</t>
  </si>
  <si>
    <t>Planta de compostaje</t>
  </si>
  <si>
    <t>2. CONSOLIDAR UNA CIUDAD SEGURA, SOSTENIBLE E INTEGRADA, QUE CUIDE LA VIDA EN TODAS SUS FORMAS Y QUE FORTALEZCA LA PAZ, EL ORDEN Y LA CONVIVENCIA CIUDADANA.</t>
  </si>
  <si>
    <r>
      <t xml:space="preserve">La EMGIRS EP cumple con la Agenda Nacional para la Igualdad Intergeneracional (Jóvenes):
</t>
    </r>
    <r>
      <rPr>
        <b/>
        <sz val="8"/>
        <rFont val="Arial"/>
        <family val="2"/>
      </rPr>
      <t>Política:</t>
    </r>
    <r>
      <rPr>
        <sz val="8"/>
        <rFont val="Arial"/>
        <family val="2"/>
      </rPr>
      <t xml:space="preserve"> Fortalecer la inserción laboral de jóvenes y el primer empleo.
</t>
    </r>
    <r>
      <rPr>
        <b/>
        <sz val="8"/>
        <rFont val="Arial"/>
        <family val="2"/>
      </rPr>
      <t>Objetivo</t>
    </r>
    <r>
      <rPr>
        <sz val="8"/>
        <rFont val="Arial"/>
        <family val="2"/>
      </rPr>
      <t xml:space="preserve"> 1. Garantizar una vida digna con iguales oportunidades para todas las personas.
La EMGIRS EP aplica procesos de selección sin limitar a los participantes por su edad, al cierre del año 2025 contaba con un total de 42 jóvenes vinculados a la Empresa.</t>
    </r>
  </si>
  <si>
    <r>
      <t xml:space="preserve">La EMGIRS EP contribuye en los siguientes puntos de la Agenda Nacional para la Igualdad de Discapacidades: 
- Eje: Trabajo y empleo.
</t>
    </r>
    <r>
      <rPr>
        <b/>
        <sz val="8"/>
        <rFont val="Arial"/>
        <family val="2"/>
      </rPr>
      <t>Objetivo:</t>
    </r>
    <r>
      <rPr>
        <sz val="8"/>
        <rFont val="Arial"/>
        <family val="2"/>
      </rPr>
      <t xml:space="preserve">
1. Fomentar la inclusión laboral de las personas con discapacidad.
</t>
    </r>
    <r>
      <rPr>
        <b/>
        <sz val="8"/>
        <rFont val="Arial"/>
        <family val="2"/>
      </rPr>
      <t>Estrategias</t>
    </r>
    <r>
      <rPr>
        <sz val="8"/>
        <rFont val="Arial"/>
        <family val="2"/>
      </rPr>
      <t>:
Impulsar la inclusión laboral de personas con discapacidad y sustitutos en el sector público y privado.
 La EMGIRS EP mantiene a 15 trabajadores/servidores con discapacidad o sustitutos, fomentando así la oportunidad de inclusión laboral de este segmento de la población.
Busca garantizar el derecho de las personas con discapacidad a trabajar en igualdad de condiciones que los demás, en entornos laborales inclusivos y accesibles; así como fomentar el autoempleo como estrategia válida de sostenimiento para su vida personal y familiar.</t>
    </r>
  </si>
  <si>
    <r>
      <t xml:space="preserve">La EMGIRS EP contribuye al cumplimiento de la Agenda Nacional de las mujeres y la igualdad de género 
- Eje 7. Producción y empleo.
</t>
    </r>
    <r>
      <rPr>
        <b/>
        <sz val="8"/>
        <rFont val="Arial"/>
        <family val="2"/>
      </rPr>
      <t>Política 7</t>
    </r>
    <r>
      <rPr>
        <sz val="8"/>
        <rFont val="Arial"/>
        <family val="2"/>
      </rPr>
      <t xml:space="preserve">.- Potenciar y efectivizar la actoría de las mujeres y personas LGBTI, en el desarrollo económico-productivo del país, creando condiciones para superar el subempleo, desempleo y explotación laboral.
</t>
    </r>
    <r>
      <rPr>
        <b/>
        <sz val="8"/>
        <rFont val="Arial"/>
        <family val="2"/>
      </rPr>
      <t>- Eje 1:</t>
    </r>
    <r>
      <rPr>
        <sz val="8"/>
        <rFont val="Arial"/>
        <family val="2"/>
      </rPr>
      <t xml:space="preserve"> Autonomía y cultura de paz
1.1 Una vida libre de violencia
1.1.1 Políticas y acciones
Política 1.- Prevenir y erradicar toda forma de discriminación y violencia de género contra mujeres y personas LGBTI, optimizando la respuesta del Estado en la prevención, atención, sanción y restitución del derecho a una vida sin violencia.
1.3 Fortalecer y llevar a cabo procesos de capacitación a servidores/as públicos/as sobre género, violencia, masculinidades no hegemónicas y derechos humanos, con su respectivo seguimiento y evaluación en la aplicación en los servicios.</t>
    </r>
  </si>
  <si>
    <t>¿En el tema de recicladores se brindará las facilidades de cajas de ahorros?</t>
  </si>
  <si>
    <t>Más información de Complejo Ambiental, ¿Cómo se está planteando? ¿Cómo sería lo del coprocesamiento?</t>
  </si>
  <si>
    <t xml:space="preserve"> ¿Cómo se incluye dentro de la parte técnica el evitar la generación de residuos?</t>
  </si>
  <si>
    <t>Más información sobre el CDR que se están proponiendo como una alternativa de disposición final  ¿Qué tecnología?, ¿Cómo se lo va a manejar? , ¿Parámetros de control? ¿Ubicación? ¿Como se va a garantizar el triaje para que sea un buen CDR, la eficiencia del triaje? ¿Como se va a gestionar?,  ¿Transporte?, ¿Se va a quemar en Riobamba o más cerca?</t>
  </si>
  <si>
    <t>Más información sobre la valorización de los órganicos en el Complejo Ambiental, a través de las celdas emergentes, compostaje, sistemas de composteja desentralizado, ¿En qué flujos van a ir?, ¿Cómo nos aseguramos de la separación en la fuente, incluso antes de la separación en la fuente como se hará la prevención? ¿Con que instituciones se van a trabajar para asegurarse que el mensaje llegue adecuadamente?, ¿Con qué público?</t>
  </si>
  <si>
    <t>Se debe considera todo el ciclo que va a conllevar a eso, emisiones de metano,  ¿Vamos a poder capturar todo el biogás que vamos a acumular? ¿La energía va a ser eficiente o va a ser una energía de mala calidad? ¿Vamos a poder vender o tener una retribución económica? ¿Se va a completar las externalidades? ¿Quito está preparado para la gestión adecuada de residuos?</t>
  </si>
  <si>
    <t>¿Qué va a pasar con los residuos si no se da lo del complejo ambiental a través de una asociación público-privada?</t>
  </si>
  <si>
    <t>¿Es posible que los recicladores de base de las escombreras accedan al seguro social?</t>
  </si>
  <si>
    <t>¿Cuándo se proyecta empezar la contrucción del nuevo Complejo Ambiental?</t>
  </si>
  <si>
    <t>¿Cuándo se finalizó el cubeto 11?</t>
  </si>
  <si>
    <t>¿Cómo la EMGIRS estará promoviendo la educación ambiental en las instituciones educativas?</t>
  </si>
  <si>
    <t>¿Qué tecnología se está utilizando actualmente para el tratamiento de lixiviados y qué garantías existen de que este tratamiento cumple con las normativas ambientales?</t>
  </si>
  <si>
    <t>¿Cómo sabemos si el servicio de recolección de sanitarios que está brindando es bueno?</t>
  </si>
  <si>
    <t>¿Cuál es el estado actual de los rellenos sanitarios y otros sitios de disposición final de residuos? - ¿Qué medidas se han tomado para minimizar los impactos ambientales y sociales en estos sitios?</t>
  </si>
  <si>
    <t>Procesamiento de pilas.</t>
  </si>
  <si>
    <r>
      <t xml:space="preserve">Qué increíble todo lo que han logrado en tan corto tiempo... </t>
    </r>
    <r>
      <rPr>
        <b/>
        <sz val="8"/>
        <color theme="1"/>
        <rFont val="Arial"/>
        <family val="2"/>
      </rPr>
      <t>¿Qué va a pasar con la energía que han conseguido?</t>
    </r>
    <r>
      <rPr>
        <sz val="8"/>
        <color theme="1"/>
        <rFont val="Arial"/>
        <family val="2"/>
      </rPr>
      <t xml:space="preserve"> Felicidades por su trabajo y gracias por contribuir a nuestra ciudad y al ambiente.</t>
    </r>
  </si>
  <si>
    <t>COMPRA POR CATÁLOGO</t>
  </si>
  <si>
    <t>Competencia Concurrente / Función</t>
  </si>
  <si>
    <t xml:space="preserve">
(d) Prestar los servicios públicos básicos de agua potable, alcantarillado sanitario y pluvial con depuración de aguas residuales, manejo de desechos sólidos mediante rellenos sanitarios, otras actividades de saneamiento ambiental y aquellos que establezca la Ley.</t>
  </si>
  <si>
    <t>https://emgirs.gob.ec/phocadownload/ren-c2026/For/4_MecPartCiud_ContSoc.pdf</t>
  </si>
  <si>
    <t>SE  PUBLICARÁ AL FINALIZAR ESTA FASE</t>
  </si>
  <si>
    <t>Se publicará los datos posterior el evento de la Deliberación que se realice</t>
  </si>
  <si>
    <t>Información se  publicará posterior al evento de Deliberación con el Acta final</t>
  </si>
  <si>
    <t>https://emgirs.gob.ec/phocadownload/ren-c2026/For/PROCESOS_CONTRAT/1_CATALOGO_ELEC.pdf</t>
  </si>
  <si>
    <t>https://emgirs.gob.ec/phocadownload/ren-c2026/For/PROCESOS_CONTRAT/2_COTIZACION.pdf</t>
  </si>
  <si>
    <t>https://emgirs.gob.ec/phocadownload/ren-c2026/For/PROCESOS_CONTRAT/3_INFIMA_CUANTIA.pdf</t>
  </si>
  <si>
    <t>https://emgirs.gob.ec/phocadownload/ren-c2026/For/PROCESOS_CONTRAT/4_MENOR_CUANTIA.pdf</t>
  </si>
  <si>
    <t>https://emgirs.gob.ec/phocadownload/ren-c2026/For/PROCESOS_CONTRAT/5_PROCED_ESPEC.pdf</t>
  </si>
  <si>
    <t>https://emgirs.gob.ec/phocadownload/ren-c2026/For/PROCESOS_CONTRAT/6_REGIMEN_ESPEC.pdf</t>
  </si>
  <si>
    <t>https://emgirs.gob.ec/phocadownload/ren-c2026/For/PROCESOS_CONTRAT/7_SUBASTA_INVERSA.pdf</t>
  </si>
  <si>
    <t>https://emgirs.gob.ec/phocadownload/ren-c2026/For/PROCESOS_CONTRAT/8_LICITACION_BIENES.pdf</t>
  </si>
  <si>
    <t>https://emgirs.gob.ec/phocadownload/ren-c2026/For/PROCESOS_CONTRAT/9_CONCURSO_PUBLICO.pdf</t>
  </si>
  <si>
    <t>https://emgirs.gob.ec/phocadownload/ren-c2026/For/PROCESOS_CONTRAT/10_CONTRATACION_DIRECTA.pdf</t>
  </si>
  <si>
    <t>https://emgirs.gob.ec/phocadownload/ren-c2026/For/PROCESOS_CONTRAT/11_LISTA_CORTA.pdf</t>
  </si>
  <si>
    <t>https://emgirs.gob.ec/phocadownload/ren-c2026/For/PROCESOS_CONTRAT/12_PRODUC_NACIONAL.pdf</t>
  </si>
  <si>
    <t>https://emgirs.gob.ec/phocadownload/ren-c2026/For/RECOMENDACIONES/Informe_GPGE-GPGE-01-2026.pdf</t>
  </si>
  <si>
    <t>https://emgirs.gob.ec/phocadownload/ren-c2026/For/RECOMENDACIONES/Informe_GPGE-GPGE-27-2025_ej.pdf</t>
  </si>
  <si>
    <t>https://emgirs.gob.ec/phocadownload/ren-c2026/For/RECOMENDACIONES/1_DAI-AI-0109-2015.pdf</t>
  </si>
  <si>
    <t>https://emgirs.gob.ec/phocadownload/ren-c2026/For/RECOMENDACIONES/2_DNAI-AI-0476-2018.pdf</t>
  </si>
  <si>
    <t>https://emgirs.gob.ec/phocadownload/ren-c2026/For/RECOMENDACIONES/3_DNAI-AI-0511-2018.pdf</t>
  </si>
  <si>
    <t>https://emgirs.gob.ec/phocadownload/ren-c2026/For/RECOMENDACIONES/4_DNAI-AI-0642-2018.pdf</t>
  </si>
  <si>
    <t>https://emgirs.gob.ec/phocadownload/ren-c2026/For/RECOMENDACIONES/5_DNA5-0067-2019.pdf</t>
  </si>
  <si>
    <t>https://emgirs.gob.ec/phocadownload/ren-c2026/For/RECOMENDACIONES/6_DNA5-GAD-0010-2021.pdf</t>
  </si>
  <si>
    <t>https://emgirs.gob.ec/phocadownload/ren-c2026/For/RECOMENDACIONES/7_DNA5-GAD-0037-2022.pdf</t>
  </si>
  <si>
    <t>https://emgirs.gob.ec/phocadownload/ren-c2026/For/RECOMENDACIONES/8_DNA5-GAD-0041-2022.pdf</t>
  </si>
  <si>
    <t>https://emgirs.gob.ec/phocadownload/ren-c2026/For/RECOMENDACIONES/9_DNA5-GAD-0093-2023_.pdf</t>
  </si>
  <si>
    <t>https://emgirs.gob.ec/phocadownload/ren-c2026/For/RECOMENDACIONES/10_DNA5-GAD-0087-2024_.pdf</t>
  </si>
  <si>
    <t>https://emgirs.gob.ec/phocadownload/ren-c2026/For/RECOMENDACIONES/11_DNA5-GAD-038-2025.pdf</t>
  </si>
  <si>
    <t>https://emgirs.gob.ec/phocadownload/ren-c2026/For/RECOMENDACIONES/12_DNA5-GAD-72-2025.pdf</t>
  </si>
  <si>
    <t>https://emgirs.gob.ec/phocadownload/ren-c2026/For/RECOMENDACIONES/13_DNA6-EP-0009-2025.pdf</t>
  </si>
  <si>
    <t>Compañía Anónima El
Universo</t>
  </si>
  <si>
    <t>MINUTOS / PUBLICACIONES</t>
  </si>
  <si>
    <t>Informes de Seguimiento de recomendaciones 2025</t>
  </si>
  <si>
    <t>2 publicaciones efectuadas.</t>
  </si>
  <si>
    <t>Implementar el programa de consciencia basura cero, reciclaje, separación y tratamiento de residuos en la fuente:
a) 17 instituciones públicas forman parte del TRUEQUE AMBIENTAL, recuperando aproximadamente 12,5 toneladas de residuos inorgánicos en el 2025.
b) En el 2025 se realizaron más de 60 RECICLATONES, donde se logró capacitar aproximadamente a 14.773 ciudadanos, y recuperar 18,5 toneladas de residuos inorgánicos en el 2025.
c) 3.644 ciudadanos que participaron en el TOUR DE LA BASURA en el 2025.
d) 8.300 ciudadanos capacitados y concientizados, que participan desde los frentes operativos e instituciones.
e) Se gestionaron 6.344 unidades de neumáticos fuera de uso (NFU), evitando que sean dispuestos en quebradas o espacios públicos.
f) 88,13 toneladas de residuos orgánicos aprovechados en la planta de compostaje del Troje.
g) CEGAM CALDERON: 273 toneladas de residuos inorgánicos recuperados, desde enero -  diciembre 2025; y, ECOCEGAM QUITUMBE: 159,15 toneladas de residuos inorgánicos recuperados, desde abril - diciembre 2025.
h) Entrega de 6 camiones, 3  compactadoras, 2 balanzas, 2 montacargas a las asociaciones de recicladores base que realizan sus actividades en los CEGAM.</t>
  </si>
  <si>
    <t>Establecer incentivos para la construcción de biodigestores y compostaje en barrios:
a) 238 composteras comunitarias entregadas en el 2025.
b) 1.656 inspecciones técnicas realizadas en el 2025.
c) 892 ciudadanos capacitados en el aprovechamiento de los residuos orgánicos y el uso de la compostera comunitaria.
d) 4.368 ciudadanos capacitados en el ECOCEGAM QUITUMBE y 6.429 en el ECOCENTRO, lo que ha permitido un aprovechamiento de 13,87 toneladas de residuos orgánicos en el ECOCEGAM QUITUMBE y 27,52 toneladas de residuos orgánicos aprovechados en el ECOCENTRO.</t>
  </si>
  <si>
    <t>PRESUPUESTO 2025</t>
  </si>
  <si>
    <t>El equipo técnico mixto fue conformado por representantes de la 
ciudadanía y representantes de la EMGIRS EP, se efectuó la convocatoria mediante oficios y llamadas telefónicas a participar en la mesa de trabajo el 26 de marzo de 2026.</t>
  </si>
  <si>
    <t xml:space="preserve"> - Los representantes de la asamblea ciudadana, participaron en la mesa de trabajo en la cual se conformaron las comisiones técnicas Mixtas 1 y 2, determinando responsabilidades, los delegados institucionales brindaron el acompañamiento para la desarrollo del proceso de rendición de cuentas.
- Se procedió con la suscripción del acta de la mesa de trabajo, el 26 de marzo de 2026.
</t>
  </si>
  <si>
    <t>EN PROCESO</t>
  </si>
  <si>
    <t xml:space="preserve">La EMGIRS ha realizado las siguientes actividades: 
- El 05 de marzo de 2026, socialización institucional del inicio del proceso de Rendición de Cuentas 2025.
- Notificación mediante oficios y llamadas telefónicas a los representantes de la Asamblea Ciudadana, ciudadanía y actores que mantienen relación directa con la gestión de la empresa a participar en la mesa de trabajo para levantar consultas ciudadanas que requieran se considere en el proceso de Rendición de Cuentas de la empresa.
- Habilitación de canales comunicacionales web, redes sociales para recepción de consultas ciudadanas.
-  El 26 de marzo de 2026 se realizó la primera mesa de trabajo en la que se revisó los temas que la ciudadanía desea conocer, mismos que fueron solventados en dicha reunión.
- Suscripción del acta de la mesa de trabajo, 26 de marzo de 2026. </t>
  </si>
  <si>
    <r>
      <t xml:space="preserve">Mejorar la calidad de vida de los habitantes del Distrito Metropolitano de Quito
encaminando hacia un futuro de justicia social y ambiental en donde se asegure el ejercicio de derechos y se promueva la generación de oportunidades, recuperando así su referencialidad nacional e internacional. 
Consolidar una ciudad segura, sostenible e integrada, que cuide la vida en todas sus formas y que fortalezca la paz, el orden y la convivencia ciudadana
</t>
    </r>
    <r>
      <rPr>
        <b/>
        <sz val="8"/>
        <rFont val="Arial"/>
        <family val="2"/>
      </rPr>
      <t>Eje 5. Territorio Intercultural, Ecológico, Deportivo y Activo</t>
    </r>
    <r>
      <rPr>
        <sz val="8"/>
        <rFont val="Arial"/>
        <family val="2"/>
      </rPr>
      <t xml:space="preserve">
</t>
    </r>
  </si>
  <si>
    <t>(f) Ejecutar las competencias exclusivas y concurrentes reconocidas por la Constitución y la ley, y en dicho marco, prestar los servicios públicos y construir la obra pública distrital correspondiente, con criterios de calidad, eficacia y eficiencia, observando los principios de universalidad, accesibilidad, regularidad y continuidad, solidaridad, subsidiariedad, participación y equidad</t>
  </si>
  <si>
    <t xml:space="preserve">En cumpliendo con la normativa vigente se elaboró el Informe de Rendición de Cuentas, en base a las demandas ciudadanas e información proporcionada por las áreas de la empresa.
</t>
  </si>
  <si>
    <t>1_Acta_Comision1_proteg</t>
  </si>
  <si>
    <t>2_InformeNarrativo_Aprobado_revista</t>
  </si>
  <si>
    <t>3. LA COMISIÓN LIDERADA POR LA ENTIDAD LLENÓ EL FORMULARIO DE INFORME DE RENDICIÓN DE CUENTAS ESTABLECIDO POR EL CPCCS</t>
  </si>
  <si>
    <t>4. TANTO EL FORMULARIO DE RENDICIÓN DE CUENTAS PARA EL CPCCS, COMO EL INFORME DE RENDICIÓN DE CUENTAS PARA LA CIUDADANÍA FUERON APROBADOS POR LA MÁXIMA AUTORIDAD DE LA ENTIDAD</t>
  </si>
  <si>
    <t>3_FormularioRDC_2025_prelim</t>
  </si>
  <si>
    <t>4_Aprobac_GGE_Sitra</t>
  </si>
  <si>
    <t>La comisión liderada por la entidad registró de manera conjunta la información en el formulario de informe de rendición de cuentas establecido por el CPCCSS, en base a la información proporcionada por áreas de la comisión respectiva.</t>
  </si>
  <si>
    <t>Documentos fueron debidamente aprobados por la máxima autoridad de la EMGIRS EP, mediante sumilla inserta en Memorando Nro.EMGIRS-EP-GPE-2026-0264-M enviado el 29 de abril de 2026, correspondiente al ejercicio fiscal 2025.</t>
  </si>
  <si>
    <t>La Comisión Técnica Mixta 1, desarrolló la mesa de trabajo del proceso de rendición de cuentas con la participación de los delegados representantes de la Asamblea Ciudadana, (usuarios de los servicios y servidores de EMGIRS EP).
- Presentación de la gestión institucional con datos cuantitativos y cualitativos.
- Evaluación a la gestión 2025 de EMGIRS EP, obteniendo con una calificación de 4,94 / 5 puntos (Satisfecha la gestión de la EMGIRS EP), que consta en el acta respectiva.</t>
  </si>
  <si>
    <t>La EMGIRS EP, mediante Oficio Nro. EMGIRS-EP-GGE-2026-0474-O de 07 de mayo de 2026, remitió el informe de rendición de cuentas institucional tanto a la instancia de participación como a la Asamblea Ciudadana, asegurando así la transparencia y el cumplimiento del proceso participativo.</t>
  </si>
  <si>
    <t>5_Acta_Entrega_Informe_Form_Aprobado PONER FASE 2 link</t>
  </si>
  <si>
    <t xml:space="preserve">Durante 2025 se alcanzó una ejecución del 9,0 % de esta meta, en el marco de la cual se desarrollaron acciones estratégicas orientadas a la estructuración y viabilización del proyecto de gestión integral de residuos del DMQ bajo la modalidad de Asociación Público-Privada (APP).
En este contexto, se elaboró el perfil público del proyecto, se evaluó su elegibilidad y priorización con la Secretaría de Inversiones Público-Privadas  y se lo presentó en abril de 2025, ante el Concejo Metropolitano del DMQ, logrando su inscripción en el Registro Nacional de APP el 19 de agosto de 2025, lo que constituyó un paso fundamental para su formalización y avance hacia las siguientes fases de estructuración.
Asimismo, en agosto de 2025 el Ministerio de Economía y Finanzas autorizó el acceso a cooperaciones técnicas del BID, orientadas al fortalecimiento ambiental y financiero del proyecto. En el ámbito jurídico, se obtuvo la aprobación de la cláusula arbitral por parte del Procurador General del Estado en octubre de 2025. 
Finalmente, en diciembre de 2025 se suscribió un convenio de cooperación técnica que aseguró financiamiento no reembolsable para la contratación de consultores y la elaboración de los estudios de prefactibilidad y factibilidad del Complejo Ambiental.
Es importante señalar que el cumplimiento fue parcial, debido a que durante el año 2025 el desarrollo del proyecto estuvo condicionado por procesos de reestructuración institucional dispuestos a nivel del Gobierno Central. En particular, mediante el Decreto Ejecutivo Nro. 102, de 15 de agosto de 2025, se dispuso la separación y posterior eliminación de la Secretaría de Inversiones Público-Privadas (SIPP), situación que impidió que, durante el período de transición institucional, el proyecto fuese registrado oportunamente en el Registro Nacional de Proyectos APP (RNAPP), administrado por dicha entidad. 
Adicionalmente, durante dicho período se evidenciaron dificultades en la articulación interinstitucional, en un contexto en el que se percibió la existencia de criterios de orden político que generaron una limitada afinidad y disposición institucional respecto de la autoridad municipal y de los proyectos impulsados por la Alcaldía, lo cual incidió en los tiempos de gestión requeridos para la continuidad del proyecto.
Como consecuencia de lo señalado, fue necesario realizar ajustes en la planificación y en la coordinación interinstitucional, así como reordenar los hitos administrativos necesarios para asegurar la continuidad del proyecto, lo que provocó que no se alcance el 100% de cumplimiento de la meta establecida para el 2025.
</t>
  </si>
  <si>
    <t>La EMGIRS EP logró el aprovechamiento de 9.791,28 toneladas de residuos sólidos, de un total de 774.207,30 toneladas ingresadas para su tratamiento y disposición técnica, lo que representa un nivel de aprovechamiento del 1,26 % durante el año 2025.
Este resultado se alcanzó gracias a la gestión de aprovechamiento desarrollada en estaciones de transferencia, escombreras, CEGAM, ECOCEGAM, Ecocentro y composteras comunitarias móviles.
El aprovechamiento incluyó la recuperación de residuos inorgánicos y orgánicos de diversos puntos del DMQ, con la participación de gestores ambientales, asociaciones de recicladores, y actividades comunitarias, contribuyendo a la reducción de residuos dispuestos en el Relleno Sanitario El Inga y al fortalecimiento de la economía circular.
Por su parte, en la Estación de Transferencia Norte se recuperan residuos sólidos aprovechables, entre los que destacan botellas plásticas, PET (polietileno tereftalato), cartón, papel y vidrio. Esta actividad es realizada por los recicladores de la Asociación “Vida Nueva”, quienes operan dentro de dicha estación de transferencia; sin embargo se trata de una asociación que no mantiene relación de dependencia de la EMGIRS EP, con la cual se cuenta con un convenio de cooperación para trabajar de manera articulada, a fin de incrementar el aprovechamiento de los residuos que ingresan a esta instalación. En este contexto, la recuperación de materiales depende exclusivamente de la gestión operativa de la asociación, sin injerencia directa de la EMGIRS EP en sus procesos internos.
Asimismo, a partir del año 2025 se inició el aprovechamiento de residuos sólidos en las escombreras El Troje y la E35, donde se recuperan materiales como madera, plásticos (polietileno, PVC, PET y poliestireno), tereques y vidrio.
También, en el 2025 se fortaleció esta gestión con la inauguración del CEGAM Calderón y el ECOCEGAM Quitumbe, contando así con cinco CEGAM en las administraciones zonales: Manuela Saenz, Tumbaco, Eloy Alfaro, La Delicia y Calderón, que se dedican al aprovechamiento de residuos inorgánicos; adicionalmente se dispone de un ECOCEGAM en Quitumbre, donde se aprovecha tanto residuos orgánicos como inorgánicos, y de un Ecocentro en el sector de Solanda destinado para el aprovechamiento de residuos orgánicos y el cultivo de vegetales para el banco de alimentos.
De igual manera, se realizó el aprovechamiento de residuos orgánicos a través de la operación de 238 composteras comunitarias móviles distribuidas en distintos sectores de la ciudad; y se ejecutaron diversas actividades para fomentar la reducción, reutilización y reciclaje de residuos, con el objetivo de generar conciencia ambiental en la ciudadanía, entre las cuales se destacan los eventos “Reciclatón” y “Trueque Ambiental”, mediante los cuales se recuperó material aprovechable que fue entregado a los CEGAM.
En consecuencia, el resultado obtenido evidencia un proceso de fortalecimiento progresivo de la gestión de aprovechamiento, cuya mejora se proyecta conforme las nuevas infraestructuras y mecanismos implementados alcancen su plena capacidad operativa y se consolide una mayor cultura de separación en la fuente. Asimismo, el indicador incrementará de manera sostenida en la medida en que se implemente y entre en operación el Complejo Ambiental.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</si>
</sst>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0.00_ ;_ &quot;$&quot;* \-#,##0.00_ ;_ &quot;$&quot;* &quot;-&quot;??_ ;_ @_ "/>
    <numFmt numFmtId="43" formatCode="_ * #,##0.00_ ;_ * \-#,##0.00_ ;_ * &quot;-&quot;??_ ;_ @_ "/>
    <numFmt numFmtId="164" formatCode="&quot;$&quot;#,##0.00"/>
    <numFmt numFmtId="165" formatCode="_-* #,##0.00\ _€_-;\-* #,##0.00\ _€_-;_-* &quot;-&quot;??\ _€_-;_-@_-"/>
  </numFmts>
  <fonts count="4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b/>
      <sz val="11"/>
      <color theme="1"/>
      <name val="Arial"/>
      <family val="2"/>
    </font>
    <font>
      <sz val="8"/>
      <name val="Arial"/>
      <family val="2"/>
    </font>
    <font>
      <sz val="8"/>
      <color theme="1"/>
      <name val="Arial"/>
      <family val="2"/>
    </font>
    <font>
      <b/>
      <sz val="8"/>
      <color theme="1"/>
      <name val="Arial"/>
      <family val="2"/>
    </font>
    <font>
      <sz val="8"/>
      <color indexed="65"/>
      <name val="Arial"/>
      <family val="2"/>
    </font>
    <font>
      <sz val="8"/>
      <color indexed="64"/>
      <name val="Arial"/>
      <family val="2"/>
    </font>
    <font>
      <sz val="11"/>
      <color theme="1"/>
      <name val="Calibri"/>
      <family val="2"/>
      <scheme val="minor"/>
    </font>
    <font>
      <sz val="8"/>
      <color rgb="FF000000"/>
      <name val="Arial"/>
      <family val="2"/>
    </font>
    <font>
      <sz val="8"/>
      <color rgb="FFFF0000"/>
      <name val="Arial"/>
      <family val="2"/>
    </font>
    <font>
      <sz val="11"/>
      <color theme="1"/>
      <name val="Calibri"/>
      <family val="2"/>
      <scheme val="minor"/>
    </font>
    <font>
      <sz val="8"/>
      <color rgb="FFC00000"/>
      <name val="Arial"/>
      <family val="2"/>
    </font>
    <font>
      <sz val="8"/>
      <color theme="0"/>
      <name val="Arial"/>
      <family val="2"/>
    </font>
    <font>
      <sz val="8"/>
      <color rgb="FFFFFFFF"/>
      <name val="Arial"/>
      <family val="2"/>
    </font>
    <font>
      <b/>
      <sz val="8"/>
      <name val="Arial"/>
      <family val="2"/>
    </font>
    <font>
      <sz val="8"/>
      <color theme="1" tint="0.249977111117893"/>
      <name val="Arial"/>
      <family val="2"/>
    </font>
    <font>
      <b/>
      <sz val="8"/>
      <color theme="1" tint="0.249977111117893"/>
      <name val="Arial"/>
      <family val="2"/>
    </font>
    <font>
      <u/>
      <sz val="8"/>
      <color theme="10"/>
      <name val="Arial"/>
      <family val="2"/>
    </font>
    <font>
      <u/>
      <sz val="8"/>
      <color rgb="FF0070C0"/>
      <name val="Arial"/>
      <family val="2"/>
    </font>
    <font>
      <u/>
      <sz val="8"/>
      <color theme="4"/>
      <name val="Arial"/>
      <family val="2"/>
    </font>
    <font>
      <sz val="8"/>
      <color theme="4"/>
      <name val="Arial"/>
      <family val="2"/>
    </font>
    <font>
      <u/>
      <sz val="8"/>
      <color theme="0"/>
      <name val="Arial"/>
      <family val="2"/>
    </font>
    <font>
      <b/>
      <sz val="8"/>
      <color theme="0" tint="-0.499984740745262"/>
      <name val="Arial"/>
      <family val="2"/>
    </font>
    <font>
      <u/>
      <sz val="8"/>
      <name val="Arial"/>
      <family val="2"/>
    </font>
    <font>
      <u/>
      <sz val="8"/>
      <color rgb="FFC00000"/>
      <name val="Arial"/>
      <family val="2"/>
    </font>
    <font>
      <b/>
      <sz val="8"/>
      <color indexed="65"/>
      <name val="Arial"/>
      <family val="2"/>
    </font>
    <font>
      <sz val="8"/>
      <color indexed="23"/>
      <name val="Arial"/>
      <family val="2"/>
    </font>
    <font>
      <b/>
      <sz val="8"/>
      <color indexed="64"/>
      <name val="Arial"/>
      <family val="2"/>
    </font>
    <font>
      <sz val="8"/>
      <color rgb="FF7F7F7F"/>
      <name val="Arial"/>
      <family val="2"/>
    </font>
    <font>
      <sz val="8"/>
      <color rgb="FF808080"/>
      <name val="Arial"/>
      <family val="2"/>
    </font>
    <font>
      <b/>
      <sz val="8"/>
      <color rgb="FF000000"/>
      <name val="Arial"/>
      <family val="2"/>
    </font>
    <font>
      <sz val="8"/>
      <color theme="2" tint="-0.749992370372631"/>
      <name val="Arial"/>
      <family val="2"/>
    </font>
  </fonts>
  <fills count="8">
    <fill>
      <patternFill patternType="none"/>
    </fill>
    <fill>
      <patternFill patternType="gray125"/>
    </fill>
    <fill>
      <patternFill patternType="solid">
        <fgColor rgb="FF5B9BD5"/>
        <bgColor rgb="FF5B9BD5"/>
      </patternFill>
    </fill>
    <fill>
      <patternFill patternType="solid">
        <fgColor indexed="65"/>
      </patternFill>
    </fill>
    <fill>
      <patternFill patternType="solid">
        <fgColor theme="0"/>
        <bgColor theme="0"/>
      </patternFill>
    </fill>
    <fill>
      <patternFill patternType="solid">
        <fgColor theme="0"/>
        <bgColor indexed="64"/>
      </patternFill>
    </fill>
    <fill>
      <patternFill patternType="solid">
        <fgColor theme="0"/>
        <bgColor indexed="5"/>
      </patternFill>
    </fill>
    <fill>
      <patternFill patternType="solid">
        <fgColor rgb="FF5B9BD5"/>
        <bgColor indexed="64"/>
      </patternFill>
    </fill>
  </fills>
  <borders count="30">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thin">
        <color auto="1"/>
      </right>
      <top/>
      <bottom/>
      <diagonal/>
    </border>
  </borders>
  <cellStyleXfs count="61">
    <xf numFmtId="0" fontId="0" fillId="0" borderId="0"/>
    <xf numFmtId="0" fontId="10" fillId="0" borderId="0" applyNumberFormat="0" applyFill="0" applyBorder="0"/>
    <xf numFmtId="44" fontId="17" fillId="0" borderId="0" applyFont="0" applyFill="0" applyBorder="0"/>
    <xf numFmtId="43" fontId="20" fillId="0" borderId="0" applyFont="0" applyFill="0" applyBorder="0" applyAlignment="0" applyProtection="0"/>
    <xf numFmtId="0" fontId="9" fillId="0" borderId="0"/>
    <xf numFmtId="0" fontId="8" fillId="0" borderId="0"/>
    <xf numFmtId="0" fontId="7" fillId="0" borderId="0"/>
    <xf numFmtId="0" fontId="7" fillId="0" borderId="0"/>
    <xf numFmtId="0" fontId="7" fillId="0" borderId="0"/>
    <xf numFmtId="43" fontId="7" fillId="0" borderId="0" applyFont="0" applyFill="0" applyBorder="0" applyAlignment="0" applyProtection="0"/>
    <xf numFmtId="0" fontId="10" fillId="0" borderId="0" applyNumberFormat="0" applyFill="0" applyBorder="0" applyAlignment="0" applyProtection="0"/>
    <xf numFmtId="43" fontId="7" fillId="0" borderId="0" applyFont="0" applyFill="0" applyBorder="0" applyAlignment="0" applyProtection="0"/>
    <xf numFmtId="0" fontId="6" fillId="0" borderId="0"/>
    <xf numFmtId="9"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10" fillId="0" borderId="0" applyNumberFormat="0" applyFill="0" applyBorder="0" applyAlignment="0" applyProtection="0"/>
    <xf numFmtId="43" fontId="6" fillId="0" borderId="0" applyFont="0" applyFill="0" applyBorder="0" applyAlignment="0" applyProtection="0"/>
    <xf numFmtId="0" fontId="5"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1" fillId="0" borderId="0"/>
    <xf numFmtId="44" fontId="1" fillId="0" borderId="0" applyFont="0" applyFill="0" applyBorder="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448">
    <xf numFmtId="0" fontId="0" fillId="0" borderId="0" xfId="0"/>
    <xf numFmtId="0" fontId="12" fillId="0" borderId="2" xfId="0" applyFont="1" applyBorder="1" applyAlignment="1">
      <alignment horizontal="center" vertical="center" wrapText="1"/>
    </xf>
    <xf numFmtId="0" fontId="15" fillId="2" borderId="2" xfId="0" applyFont="1" applyFill="1" applyBorder="1" applyAlignment="1">
      <alignment horizontal="center" vertical="top" wrapText="1"/>
    </xf>
    <xf numFmtId="0" fontId="13" fillId="0" borderId="0" xfId="0" applyFont="1"/>
    <xf numFmtId="0" fontId="15" fillId="2" borderId="2" xfId="0" applyFont="1" applyFill="1" applyBorder="1" applyAlignment="1">
      <alignment horizontal="center" vertical="center" wrapText="1"/>
    </xf>
    <xf numFmtId="0" fontId="16" fillId="0" borderId="2" xfId="0" applyFont="1" applyBorder="1" applyAlignment="1">
      <alignment vertical="center" wrapText="1"/>
    </xf>
    <xf numFmtId="10" fontId="13" fillId="5" borderId="2" xfId="0" applyNumberFormat="1" applyFont="1" applyFill="1" applyBorder="1" applyAlignment="1">
      <alignment horizontal="center" vertical="center"/>
    </xf>
    <xf numFmtId="0" fontId="12" fillId="0" borderId="2" xfId="5" applyFont="1" applyBorder="1" applyAlignment="1">
      <alignment horizontal="center" vertical="center" wrapText="1"/>
    </xf>
    <xf numFmtId="0" fontId="13" fillId="0" borderId="2" xfId="0" applyFont="1" applyBorder="1" applyAlignment="1">
      <alignment horizontal="center" vertical="center"/>
    </xf>
    <xf numFmtId="44" fontId="12" fillId="5" borderId="2" xfId="0" applyNumberFormat="1" applyFont="1" applyFill="1" applyBorder="1" applyAlignment="1">
      <alignment horizontal="center" vertical="center"/>
    </xf>
    <xf numFmtId="164" fontId="25" fillId="0" borderId="2" xfId="0" applyNumberFormat="1" applyFont="1" applyBorder="1" applyAlignment="1">
      <alignment horizontal="center" vertical="center"/>
    </xf>
    <xf numFmtId="0" fontId="25" fillId="0" borderId="2" xfId="0" applyFont="1" applyBorder="1" applyAlignment="1">
      <alignment horizontal="center" wrapText="1"/>
    </xf>
    <xf numFmtId="0" fontId="25" fillId="0" borderId="2" xfId="0" applyFont="1" applyBorder="1" applyAlignment="1">
      <alignment horizontal="center" vertical="center" wrapText="1"/>
    </xf>
    <xf numFmtId="0" fontId="12" fillId="0" borderId="2" xfId="4" applyFont="1" applyBorder="1" applyAlignment="1">
      <alignment horizontal="center" vertical="center" wrapText="1"/>
    </xf>
    <xf numFmtId="0" fontId="12" fillId="5" borderId="2"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2" fillId="0" borderId="2" xfId="38" applyFont="1" applyBorder="1" applyAlignment="1">
      <alignment horizontal="center" vertical="center" wrapText="1"/>
    </xf>
    <xf numFmtId="164" fontId="12" fillId="0" borderId="2" xfId="38" applyNumberFormat="1" applyFont="1" applyBorder="1" applyAlignment="1">
      <alignment horizontal="center" vertical="center" wrapText="1"/>
    </xf>
    <xf numFmtId="164" fontId="13" fillId="0" borderId="2" xfId="0" applyNumberFormat="1" applyFont="1" applyBorder="1" applyAlignment="1">
      <alignment horizontal="center" vertical="center"/>
    </xf>
    <xf numFmtId="164" fontId="13" fillId="0" borderId="10" xfId="0" applyNumberFormat="1" applyFont="1" applyBorder="1" applyAlignment="1">
      <alignment horizontal="center" vertical="center"/>
    </xf>
    <xf numFmtId="0" fontId="18" fillId="0" borderId="2" xfId="4" applyFont="1" applyBorder="1" applyAlignment="1">
      <alignment horizontal="center" vertical="center"/>
    </xf>
    <xf numFmtId="0" fontId="25" fillId="0" borderId="2" xfId="27" applyFont="1" applyBorder="1" applyAlignment="1">
      <alignment horizontal="center" vertical="center" wrapText="1"/>
    </xf>
    <xf numFmtId="9" fontId="25" fillId="0" borderId="2" xfId="28" applyFont="1" applyFill="1" applyBorder="1" applyAlignment="1">
      <alignment horizontal="center" vertical="center" wrapText="1"/>
    </xf>
    <xf numFmtId="0" fontId="12" fillId="0" borderId="2" xfId="27" applyFont="1" applyBorder="1" applyAlignment="1">
      <alignment horizontal="center" vertical="center" wrapText="1"/>
    </xf>
    <xf numFmtId="10" fontId="16" fillId="0" borderId="2" xfId="0" applyNumberFormat="1" applyFont="1" applyBorder="1" applyAlignment="1">
      <alignment horizontal="left" vertical="center" wrapText="1"/>
    </xf>
    <xf numFmtId="0" fontId="18" fillId="0" borderId="2" xfId="0" applyFont="1" applyBorder="1" applyAlignment="1">
      <alignment vertical="center" wrapText="1"/>
    </xf>
    <xf numFmtId="0" fontId="18" fillId="0" borderId="2" xfId="0" applyFont="1" applyBorder="1" applyAlignment="1">
      <alignment horizontal="left" vertical="center" wrapText="1"/>
    </xf>
    <xf numFmtId="164" fontId="16" fillId="0" borderId="2" xfId="0" applyNumberFormat="1" applyFont="1" applyBorder="1" applyAlignment="1">
      <alignment horizontal="left" vertical="center" wrapText="1"/>
    </xf>
    <xf numFmtId="0" fontId="13" fillId="0" borderId="1" xfId="0" applyFont="1" applyBorder="1" applyAlignment="1">
      <alignment horizontal="left" vertical="center" indent="1"/>
    </xf>
    <xf numFmtId="0" fontId="14" fillId="0" borderId="1" xfId="0" applyFont="1" applyBorder="1" applyAlignment="1">
      <alignment horizontal="left" vertical="center" indent="1"/>
    </xf>
    <xf numFmtId="0" fontId="14" fillId="0" borderId="1" xfId="0" applyFont="1" applyBorder="1" applyAlignment="1">
      <alignment horizontal="left" vertical="center"/>
    </xf>
    <xf numFmtId="0" fontId="19" fillId="0" borderId="0" xfId="0" applyFont="1" applyAlignment="1">
      <alignment horizontal="center" vertical="center" wrapText="1"/>
    </xf>
    <xf numFmtId="0" fontId="12" fillId="0" borderId="0" xfId="0" applyFont="1" applyAlignment="1">
      <alignment horizontal="center" vertical="center" wrapText="1"/>
    </xf>
    <xf numFmtId="0" fontId="19" fillId="0" borderId="0" xfId="0" applyFont="1" applyAlignment="1">
      <alignment horizontal="center" vertical="center"/>
    </xf>
    <xf numFmtId="0" fontId="12" fillId="0" borderId="0" xfId="0" applyFont="1" applyAlignment="1">
      <alignment horizontal="left" vertical="center" wrapText="1"/>
    </xf>
    <xf numFmtId="0" fontId="12" fillId="0" borderId="13" xfId="0" applyFont="1" applyBorder="1" applyAlignment="1">
      <alignment vertical="center" wrapText="1"/>
    </xf>
    <xf numFmtId="44" fontId="14" fillId="0" borderId="0" xfId="0" applyNumberFormat="1" applyFont="1"/>
    <xf numFmtId="0" fontId="14" fillId="5" borderId="1" xfId="0" applyFont="1" applyFill="1" applyBorder="1" applyAlignment="1">
      <alignment horizontal="left" vertical="center" indent="1"/>
    </xf>
    <xf numFmtId="0" fontId="25" fillId="0" borderId="0" xfId="0" applyFont="1" applyAlignment="1">
      <alignment horizontal="center" vertical="center" wrapText="1"/>
    </xf>
    <xf numFmtId="0" fontId="25" fillId="0" borderId="0" xfId="0" applyFont="1" applyAlignment="1">
      <alignment horizontal="center"/>
    </xf>
    <xf numFmtId="0" fontId="25" fillId="0" borderId="0" xfId="0" applyFont="1"/>
    <xf numFmtId="0" fontId="25" fillId="0" borderId="13" xfId="0" applyFont="1" applyBorder="1" applyAlignment="1">
      <alignment horizontal="center"/>
    </xf>
    <xf numFmtId="0" fontId="13" fillId="5" borderId="0" xfId="0" applyFont="1" applyFill="1"/>
    <xf numFmtId="0" fontId="16" fillId="5" borderId="0" xfId="0" applyFont="1" applyFill="1" applyAlignment="1">
      <alignment horizontal="left" vertical="center" wrapText="1"/>
    </xf>
    <xf numFmtId="0" fontId="13" fillId="5" borderId="0" xfId="0" applyFont="1" applyFill="1" applyAlignment="1">
      <alignment horizontal="center"/>
    </xf>
    <xf numFmtId="0" fontId="13" fillId="5" borderId="13" xfId="0" applyFont="1" applyFill="1" applyBorder="1" applyAlignment="1">
      <alignment horizontal="center"/>
    </xf>
    <xf numFmtId="0" fontId="14" fillId="5" borderId="0" xfId="0" applyFont="1" applyFill="1" applyAlignment="1">
      <alignment horizontal="left" vertical="center" indent="1"/>
    </xf>
    <xf numFmtId="0" fontId="14" fillId="5" borderId="1" xfId="0" applyFont="1" applyFill="1" applyBorder="1" applyAlignment="1">
      <alignment vertical="center"/>
    </xf>
    <xf numFmtId="0" fontId="16" fillId="0" borderId="1" xfId="0" applyFont="1" applyBorder="1" applyAlignment="1">
      <alignment vertical="center"/>
    </xf>
    <xf numFmtId="0" fontId="13" fillId="0" borderId="13" xfId="0" applyFont="1" applyBorder="1"/>
    <xf numFmtId="0" fontId="16" fillId="5" borderId="2" xfId="0" applyFont="1" applyFill="1" applyBorder="1" applyAlignment="1">
      <alignment vertical="center" wrapText="1"/>
    </xf>
    <xf numFmtId="0" fontId="37" fillId="0" borderId="2" xfId="0" applyFont="1" applyBorder="1" applyAlignment="1">
      <alignment vertical="center" wrapText="1"/>
    </xf>
    <xf numFmtId="0" fontId="16" fillId="0" borderId="2" xfId="0" applyFont="1" applyBorder="1" applyAlignment="1">
      <alignment vertical="center"/>
    </xf>
    <xf numFmtId="0" fontId="36" fillId="3" borderId="0" xfId="0" applyFont="1" applyFill="1" applyAlignment="1">
      <alignment horizontal="center" vertical="center"/>
    </xf>
    <xf numFmtId="0" fontId="36" fillId="3" borderId="13" xfId="0" applyFont="1" applyFill="1" applyBorder="1" applyAlignment="1">
      <alignment horizontal="center" vertical="center"/>
    </xf>
    <xf numFmtId="0" fontId="13" fillId="6" borderId="1" xfId="0" applyFont="1" applyFill="1" applyBorder="1" applyAlignment="1">
      <alignment horizontal="left" vertical="center" indent="1"/>
    </xf>
    <xf numFmtId="0" fontId="13" fillId="6" borderId="0" xfId="0" applyFont="1" applyFill="1"/>
    <xf numFmtId="0" fontId="13" fillId="6" borderId="13" xfId="0" applyFont="1" applyFill="1" applyBorder="1"/>
    <xf numFmtId="0" fontId="13" fillId="5" borderId="0" xfId="0" applyFont="1" applyFill="1" applyAlignment="1">
      <alignment horizontal="left" vertical="center" indent="1"/>
    </xf>
    <xf numFmtId="0" fontId="13" fillId="5" borderId="13" xfId="0" applyFont="1" applyFill="1" applyBorder="1"/>
    <xf numFmtId="0" fontId="13" fillId="0" borderId="0" xfId="0" applyFont="1" applyAlignment="1">
      <alignment vertical="center"/>
    </xf>
    <xf numFmtId="0" fontId="12" fillId="0" borderId="0" xfId="0" applyFont="1"/>
    <xf numFmtId="0" fontId="12" fillId="0" borderId="0" xfId="0" applyFont="1" applyAlignment="1">
      <alignment horizontal="center"/>
    </xf>
    <xf numFmtId="0" fontId="12" fillId="0" borderId="13" xfId="0" applyFont="1" applyBorder="1"/>
    <xf numFmtId="0" fontId="13" fillId="0" borderId="1" xfId="0" applyFont="1" applyBorder="1"/>
    <xf numFmtId="0" fontId="13" fillId="0" borderId="0" xfId="0" applyFont="1" applyAlignment="1">
      <alignment horizontal="center" vertical="top" wrapText="1"/>
    </xf>
    <xf numFmtId="0" fontId="13" fillId="0" borderId="0" xfId="0" applyFont="1" applyAlignment="1">
      <alignment vertical="top" wrapText="1"/>
    </xf>
    <xf numFmtId="0" fontId="13" fillId="0" borderId="0" xfId="0" applyFont="1" applyAlignment="1">
      <alignment horizontal="center"/>
    </xf>
    <xf numFmtId="0" fontId="13" fillId="0" borderId="13" xfId="0" applyFont="1" applyBorder="1" applyAlignment="1">
      <alignment horizontal="center"/>
    </xf>
    <xf numFmtId="0" fontId="13" fillId="5" borderId="0" xfId="0" applyFont="1" applyFill="1" applyAlignment="1">
      <alignment horizontal="center" vertical="top" wrapText="1"/>
    </xf>
    <xf numFmtId="0" fontId="13" fillId="5" borderId="0" xfId="0" applyFont="1" applyFill="1" applyAlignment="1">
      <alignment vertical="top" wrapText="1"/>
    </xf>
    <xf numFmtId="0" fontId="38" fillId="0" borderId="1" xfId="0" applyFont="1" applyBorder="1" applyAlignment="1">
      <alignment horizontal="center" vertical="top" wrapText="1"/>
    </xf>
    <xf numFmtId="0" fontId="38" fillId="0" borderId="0" xfId="0" applyFont="1" applyAlignment="1">
      <alignment horizontal="center" vertical="top" wrapText="1"/>
    </xf>
    <xf numFmtId="0" fontId="13" fillId="0" borderId="1" xfId="0" applyFont="1" applyBorder="1" applyAlignment="1">
      <alignment horizontal="center" vertical="top" wrapText="1"/>
    </xf>
    <xf numFmtId="0" fontId="16" fillId="0" borderId="0" xfId="0" applyFont="1" applyAlignment="1">
      <alignment horizontal="center" vertical="center" wrapText="1"/>
    </xf>
    <xf numFmtId="0" fontId="16" fillId="5" borderId="0" xfId="0" applyFont="1" applyFill="1" applyAlignment="1">
      <alignment horizontal="center" vertical="center" wrapText="1"/>
    </xf>
    <xf numFmtId="0" fontId="36" fillId="0" borderId="1" xfId="0" applyFont="1" applyBorder="1" applyAlignment="1">
      <alignment horizontal="center" vertical="center" wrapText="1"/>
    </xf>
    <xf numFmtId="0" fontId="36" fillId="0" borderId="0" xfId="0" applyFont="1" applyAlignment="1">
      <alignment horizontal="center" vertical="center" wrapText="1"/>
    </xf>
    <xf numFmtId="0" fontId="13" fillId="0" borderId="4" xfId="0" applyFont="1" applyBorder="1"/>
    <xf numFmtId="0" fontId="36" fillId="5" borderId="4" xfId="0" applyFont="1" applyFill="1" applyBorder="1" applyAlignment="1">
      <alignment horizontal="center" vertical="center" wrapText="1"/>
    </xf>
    <xf numFmtId="0" fontId="19" fillId="0" borderId="4" xfId="0" applyFont="1" applyBorder="1" applyAlignment="1">
      <alignment horizontal="center"/>
    </xf>
    <xf numFmtId="0" fontId="13" fillId="0" borderId="4" xfId="0" applyFont="1" applyBorder="1" applyAlignment="1">
      <alignment horizontal="center"/>
    </xf>
    <xf numFmtId="0" fontId="13" fillId="0" borderId="9" xfId="0" applyFont="1" applyBorder="1" applyAlignment="1">
      <alignment horizontal="center"/>
    </xf>
    <xf numFmtId="0" fontId="13" fillId="5" borderId="14" xfId="0" applyFont="1" applyFill="1" applyBorder="1"/>
    <xf numFmtId="0" fontId="13" fillId="5" borderId="12" xfId="0" applyFont="1" applyFill="1" applyBorder="1"/>
    <xf numFmtId="0" fontId="19" fillId="5" borderId="0" xfId="0" applyFont="1" applyFill="1"/>
    <xf numFmtId="0" fontId="14" fillId="5" borderId="0" xfId="0" applyFont="1" applyFill="1"/>
    <xf numFmtId="0" fontId="14" fillId="5" borderId="13" xfId="0" applyFont="1" applyFill="1" applyBorder="1"/>
    <xf numFmtId="0" fontId="16" fillId="0" borderId="0" xfId="0" applyFont="1" applyAlignment="1">
      <alignment horizontal="left" vertical="center" wrapText="1"/>
    </xf>
    <xf numFmtId="0" fontId="36" fillId="0" borderId="0" xfId="0" applyFont="1" applyAlignment="1">
      <alignment vertical="center" wrapText="1"/>
    </xf>
    <xf numFmtId="0" fontId="19" fillId="0" borderId="0" xfId="0" applyFont="1"/>
    <xf numFmtId="0" fontId="12" fillId="4" borderId="2" xfId="0" applyFont="1" applyFill="1" applyBorder="1" applyAlignment="1">
      <alignment horizontal="center" vertical="center" wrapText="1"/>
    </xf>
    <xf numFmtId="0" fontId="40" fillId="5" borderId="0" xfId="0" applyFont="1" applyFill="1" applyAlignment="1">
      <alignment vertical="center"/>
    </xf>
    <xf numFmtId="0" fontId="15" fillId="2" borderId="2" xfId="0" applyFont="1" applyFill="1" applyBorder="1" applyAlignment="1">
      <alignment vertical="center" wrapText="1"/>
    </xf>
    <xf numFmtId="0" fontId="12" fillId="5" borderId="10" xfId="0" applyFont="1" applyFill="1" applyBorder="1" applyAlignment="1">
      <alignment horizontal="center" vertical="center" wrapText="1"/>
    </xf>
    <xf numFmtId="0" fontId="36" fillId="0" borderId="0" xfId="0" applyFont="1" applyAlignment="1">
      <alignment horizontal="right" vertical="center" wrapText="1"/>
    </xf>
    <xf numFmtId="0" fontId="36" fillId="0" borderId="13" xfId="0" applyFont="1" applyBorder="1" applyAlignment="1">
      <alignment horizontal="right" vertical="center" wrapText="1"/>
    </xf>
    <xf numFmtId="0" fontId="13" fillId="4" borderId="0" xfId="0" applyFont="1" applyFill="1" applyAlignment="1">
      <alignment horizontal="center"/>
    </xf>
    <xf numFmtId="0" fontId="14" fillId="5" borderId="0" xfId="0" applyFont="1" applyFill="1" applyAlignment="1">
      <alignment horizontal="center"/>
    </xf>
    <xf numFmtId="0" fontId="36" fillId="5" borderId="0" xfId="0" applyFont="1" applyFill="1" applyAlignment="1">
      <alignment vertical="center" wrapText="1"/>
    </xf>
    <xf numFmtId="0" fontId="18" fillId="5" borderId="0" xfId="0" applyFont="1" applyFill="1" applyAlignment="1">
      <alignment vertical="center"/>
    </xf>
    <xf numFmtId="0" fontId="36" fillId="5" borderId="0" xfId="0" applyFont="1" applyFill="1" applyAlignment="1">
      <alignment horizontal="right" vertical="center" wrapText="1"/>
    </xf>
    <xf numFmtId="0" fontId="36" fillId="5" borderId="13" xfId="0" applyFont="1" applyFill="1" applyBorder="1" applyAlignment="1">
      <alignment horizontal="right" vertical="center" wrapText="1"/>
    </xf>
    <xf numFmtId="0" fontId="21" fillId="0" borderId="1" xfId="0" applyFont="1" applyBorder="1"/>
    <xf numFmtId="0" fontId="21" fillId="0" borderId="0" xfId="0" applyFont="1"/>
    <xf numFmtId="0" fontId="21" fillId="0" borderId="0" xfId="0" applyFont="1" applyAlignment="1">
      <alignment horizontal="center" vertical="top" wrapText="1"/>
    </xf>
    <xf numFmtId="0" fontId="21" fillId="0" borderId="13" xfId="0" applyFont="1" applyBorder="1" applyAlignment="1">
      <alignment horizontal="center" vertical="top" wrapText="1"/>
    </xf>
    <xf numFmtId="0" fontId="19" fillId="0" borderId="0" xfId="0" applyFont="1" applyAlignment="1">
      <alignment vertical="center"/>
    </xf>
    <xf numFmtId="0" fontId="27" fillId="5" borderId="0" xfId="1" applyFont="1" applyFill="1" applyBorder="1"/>
    <xf numFmtId="0" fontId="27" fillId="4" borderId="0" xfId="1" applyFont="1" applyFill="1" applyBorder="1" applyAlignment="1">
      <alignment horizontal="center" vertical="center" wrapText="1"/>
    </xf>
    <xf numFmtId="0" fontId="27" fillId="4" borderId="13" xfId="1" applyFont="1" applyFill="1" applyBorder="1" applyAlignment="1">
      <alignment horizontal="center" vertical="center" wrapText="1"/>
    </xf>
    <xf numFmtId="0" fontId="14" fillId="4" borderId="14" xfId="0" applyFont="1" applyFill="1" applyBorder="1"/>
    <xf numFmtId="43" fontId="12" fillId="0" borderId="2" xfId="3" applyFont="1" applyFill="1" applyBorder="1" applyAlignment="1">
      <alignment horizontal="center" vertical="center" wrapText="1"/>
    </xf>
    <xf numFmtId="0" fontId="25" fillId="5" borderId="2" xfId="0" applyFont="1" applyFill="1" applyBorder="1" applyAlignment="1">
      <alignment horizontal="center" vertical="center" wrapText="1"/>
    </xf>
    <xf numFmtId="10" fontId="12" fillId="0" borderId="2" xfId="0" applyNumberFormat="1" applyFont="1" applyBorder="1" applyAlignment="1">
      <alignment horizontal="center" vertical="center" wrapText="1"/>
    </xf>
    <xf numFmtId="0" fontId="13" fillId="0" borderId="2" xfId="25" applyFont="1" applyBorder="1" applyAlignment="1">
      <alignment horizontal="center" vertical="center" wrapText="1"/>
    </xf>
    <xf numFmtId="43" fontId="12" fillId="5" borderId="2" xfId="3" applyFont="1" applyFill="1" applyBorder="1" applyAlignment="1">
      <alignment horizontal="center" vertical="center" wrapText="1"/>
    </xf>
    <xf numFmtId="0" fontId="13" fillId="5" borderId="2" xfId="0" applyFont="1" applyFill="1" applyBorder="1" applyAlignment="1">
      <alignment horizontal="center" vertical="center" wrapText="1"/>
    </xf>
    <xf numFmtId="0" fontId="18" fillId="0" borderId="2" xfId="25" applyFont="1" applyBorder="1" applyAlignment="1">
      <alignment horizontal="center" vertical="center" wrapText="1"/>
    </xf>
    <xf numFmtId="0" fontId="24" fillId="5" borderId="0" xfId="0" applyFont="1" applyFill="1" applyAlignment="1">
      <alignment vertical="top" wrapText="1"/>
    </xf>
    <xf numFmtId="0" fontId="14" fillId="5" borderId="0" xfId="0" applyFont="1" applyFill="1" applyAlignment="1">
      <alignment vertical="top" wrapText="1"/>
    </xf>
    <xf numFmtId="0" fontId="13" fillId="5" borderId="2" xfId="0" applyFont="1" applyFill="1" applyBorder="1" applyAlignment="1">
      <alignment horizontal="center" vertical="center"/>
    </xf>
    <xf numFmtId="164" fontId="25" fillId="0" borderId="2" xfId="3" applyNumberFormat="1" applyFont="1" applyFill="1" applyBorder="1" applyAlignment="1">
      <alignment horizontal="right" vertical="center" wrapText="1"/>
    </xf>
    <xf numFmtId="164" fontId="25" fillId="0" borderId="15" xfId="3" applyNumberFormat="1" applyFont="1" applyFill="1" applyBorder="1" applyAlignment="1">
      <alignment horizontal="right" vertical="center" wrapText="1"/>
    </xf>
    <xf numFmtId="164" fontId="25" fillId="0" borderId="25" xfId="3" applyNumberFormat="1" applyFont="1" applyFill="1" applyBorder="1" applyAlignment="1">
      <alignment horizontal="right" vertical="center" wrapText="1"/>
    </xf>
    <xf numFmtId="164" fontId="25" fillId="0" borderId="10" xfId="3" applyNumberFormat="1" applyFont="1" applyFill="1" applyBorder="1" applyAlignment="1">
      <alignment horizontal="right" vertical="center" wrapText="1"/>
    </xf>
    <xf numFmtId="0" fontId="12" fillId="5" borderId="3" xfId="0" quotePrefix="1" applyFont="1" applyFill="1" applyBorder="1" applyAlignment="1">
      <alignment horizontal="center" vertical="center" wrapText="1"/>
    </xf>
    <xf numFmtId="0" fontId="12" fillId="5" borderId="4" xfId="0" quotePrefix="1" applyFont="1" applyFill="1" applyBorder="1" applyAlignment="1">
      <alignment horizontal="center" vertical="center" wrapText="1"/>
    </xf>
    <xf numFmtId="0" fontId="12" fillId="5" borderId="9" xfId="0" quotePrefix="1" applyFont="1" applyFill="1" applyBorder="1" applyAlignment="1">
      <alignment horizontal="center" vertical="center" wrapText="1"/>
    </xf>
    <xf numFmtId="0" fontId="12" fillId="5" borderId="1" xfId="0" quotePrefix="1" applyFont="1" applyFill="1" applyBorder="1" applyAlignment="1">
      <alignment horizontal="center" vertical="center" wrapText="1"/>
    </xf>
    <xf numFmtId="0" fontId="12" fillId="5" borderId="0" xfId="0" quotePrefix="1" applyFont="1" applyFill="1" applyAlignment="1">
      <alignment horizontal="center" vertical="center" wrapText="1"/>
    </xf>
    <xf numFmtId="0" fontId="12" fillId="5" borderId="13" xfId="0" quotePrefix="1" applyFont="1" applyFill="1" applyBorder="1" applyAlignment="1">
      <alignment horizontal="center" vertical="center" wrapText="1"/>
    </xf>
    <xf numFmtId="0" fontId="12" fillId="5" borderId="11" xfId="0" quotePrefix="1" applyFont="1" applyFill="1" applyBorder="1" applyAlignment="1">
      <alignment horizontal="center" vertical="center" wrapText="1"/>
    </xf>
    <xf numFmtId="0" fontId="12" fillId="5" borderId="14" xfId="0" quotePrefix="1" applyFont="1" applyFill="1" applyBorder="1" applyAlignment="1">
      <alignment horizontal="center" vertical="center" wrapText="1"/>
    </xf>
    <xf numFmtId="0" fontId="12" fillId="5" borderId="12" xfId="0" quotePrefix="1" applyFont="1" applyFill="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2" fillId="0" borderId="13"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2" xfId="0" applyFont="1" applyBorder="1" applyAlignment="1">
      <alignment horizontal="center" vertical="center" wrapText="1"/>
    </xf>
    <xf numFmtId="0" fontId="13" fillId="0" borderId="2" xfId="0" applyFont="1" applyBorder="1" applyAlignment="1">
      <alignment horizont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9" xfId="0" applyFont="1" applyBorder="1" applyAlignment="1">
      <alignment horizontal="left" vertical="center" wrapText="1"/>
    </xf>
    <xf numFmtId="0" fontId="12" fillId="0" borderId="11" xfId="0" applyFont="1" applyBorder="1" applyAlignment="1">
      <alignment horizontal="left" vertical="center" wrapText="1"/>
    </xf>
    <xf numFmtId="0" fontId="12" fillId="0" borderId="14" xfId="0" applyFont="1" applyBorder="1" applyAlignment="1">
      <alignment horizontal="left" vertical="center" wrapText="1"/>
    </xf>
    <xf numFmtId="0" fontId="12" fillId="0" borderId="12" xfId="0" applyFont="1" applyBorder="1" applyAlignment="1">
      <alignment horizontal="left" vertical="center" wrapText="1"/>
    </xf>
    <xf numFmtId="0" fontId="28" fillId="0" borderId="5" xfId="1" applyFont="1" applyBorder="1" applyAlignment="1">
      <alignment horizontal="center" vertical="center"/>
    </xf>
    <xf numFmtId="0" fontId="28" fillId="0" borderId="6" xfId="1" applyFont="1" applyBorder="1" applyAlignment="1">
      <alignment horizontal="center" vertical="center"/>
    </xf>
    <xf numFmtId="0" fontId="28" fillId="0" borderId="7" xfId="1" applyFont="1" applyBorder="1" applyAlignment="1">
      <alignment horizontal="center" vertical="center"/>
    </xf>
    <xf numFmtId="0" fontId="25" fillId="5" borderId="3" xfId="27" applyFont="1" applyFill="1" applyBorder="1" applyAlignment="1">
      <alignment horizontal="left" vertical="center" wrapText="1"/>
    </xf>
    <xf numFmtId="0" fontId="25" fillId="5" borderId="4" xfId="27" applyFont="1" applyFill="1" applyBorder="1" applyAlignment="1">
      <alignment horizontal="left" vertical="center" wrapText="1"/>
    </xf>
    <xf numFmtId="0" fontId="25" fillId="5" borderId="9" xfId="27" applyFont="1" applyFill="1" applyBorder="1" applyAlignment="1">
      <alignment horizontal="left" vertical="center" wrapText="1"/>
    </xf>
    <xf numFmtId="0" fontId="25" fillId="5" borderId="11" xfId="27" applyFont="1" applyFill="1" applyBorder="1" applyAlignment="1">
      <alignment horizontal="left" vertical="center" wrapText="1"/>
    </xf>
    <xf numFmtId="0" fontId="25" fillId="5" borderId="14" xfId="27" applyFont="1" applyFill="1" applyBorder="1" applyAlignment="1">
      <alignment horizontal="left" vertical="center" wrapText="1"/>
    </xf>
    <xf numFmtId="0" fontId="25" fillId="5" borderId="12" xfId="27" applyFont="1" applyFill="1" applyBorder="1" applyAlignment="1">
      <alignment horizontal="left" vertical="center" wrapText="1"/>
    </xf>
    <xf numFmtId="0" fontId="29" fillId="5" borderId="5" xfId="1" applyFont="1" applyFill="1" applyBorder="1" applyAlignment="1">
      <alignment horizontal="center" vertical="center"/>
    </xf>
    <xf numFmtId="0" fontId="29" fillId="5" borderId="6" xfId="1" applyFont="1" applyFill="1" applyBorder="1" applyAlignment="1">
      <alignment horizontal="center" vertical="center"/>
    </xf>
    <xf numFmtId="0" fontId="29" fillId="5" borderId="7" xfId="1" applyFont="1" applyFill="1" applyBorder="1" applyAlignment="1">
      <alignment horizontal="center" vertical="center"/>
    </xf>
    <xf numFmtId="9" fontId="21" fillId="5" borderId="2" xfId="0" applyNumberFormat="1" applyFont="1" applyFill="1" applyBorder="1" applyAlignment="1">
      <alignment horizontal="center" vertical="center" wrapText="1"/>
    </xf>
    <xf numFmtId="0" fontId="21" fillId="5" borderId="2" xfId="0" applyFont="1" applyFill="1" applyBorder="1" applyAlignment="1">
      <alignment horizontal="center" vertical="center" wrapText="1"/>
    </xf>
    <xf numFmtId="0" fontId="34" fillId="0" borderId="3" xfId="1" applyFont="1" applyBorder="1" applyAlignment="1">
      <alignment horizontal="center" vertical="center" wrapText="1"/>
    </xf>
    <xf numFmtId="0" fontId="34" fillId="0" borderId="9" xfId="1" applyFont="1" applyBorder="1" applyAlignment="1">
      <alignment horizontal="center" vertical="center" wrapText="1"/>
    </xf>
    <xf numFmtId="0" fontId="13" fillId="5" borderId="5"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3" fillId="5" borderId="5" xfId="0" applyFont="1" applyFill="1" applyBorder="1" applyAlignment="1">
      <alignment horizontal="left" vertical="center"/>
    </xf>
    <xf numFmtId="0" fontId="13" fillId="5" borderId="6" xfId="0" applyFont="1" applyFill="1" applyBorder="1" applyAlignment="1">
      <alignment horizontal="left" vertical="center"/>
    </xf>
    <xf numFmtId="0" fontId="13" fillId="5" borderId="7" xfId="0" applyFont="1" applyFill="1" applyBorder="1" applyAlignment="1">
      <alignment horizontal="left" vertical="center"/>
    </xf>
    <xf numFmtId="0" fontId="16" fillId="0" borderId="2" xfId="0" applyFont="1" applyBorder="1" applyAlignment="1">
      <alignment horizontal="center" vertic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0" fontId="15" fillId="2" borderId="2" xfId="0" applyFont="1" applyFill="1" applyBorder="1" applyAlignment="1">
      <alignment horizontal="center" vertical="center" wrapText="1"/>
    </xf>
    <xf numFmtId="0" fontId="16" fillId="0" borderId="2" xfId="0" applyFont="1" applyBorder="1" applyAlignment="1">
      <alignment horizontal="left" vertical="center" wrapText="1"/>
    </xf>
    <xf numFmtId="0" fontId="29" fillId="5" borderId="2" xfId="1" applyFont="1" applyFill="1" applyBorder="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24" fillId="5" borderId="14"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4" fillId="4" borderId="0" xfId="0" applyFont="1" applyFill="1" applyAlignment="1">
      <alignment horizontal="center" vertical="center"/>
    </xf>
    <xf numFmtId="0" fontId="14" fillId="4" borderId="13" xfId="0" applyFont="1" applyFill="1" applyBorder="1" applyAlignment="1">
      <alignment horizontal="center" vertical="center"/>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34" fillId="0" borderId="5" xfId="1" applyFont="1" applyBorder="1" applyAlignment="1">
      <alignment horizontal="center" vertical="center" wrapText="1"/>
    </xf>
    <xf numFmtId="0" fontId="34" fillId="0" borderId="7" xfId="1" applyFont="1" applyBorder="1" applyAlignment="1">
      <alignment horizontal="center" vertical="center" wrapText="1"/>
    </xf>
    <xf numFmtId="0" fontId="27" fillId="0" borderId="5" xfId="1" applyFont="1" applyBorder="1" applyAlignment="1">
      <alignment horizontal="center" vertical="center"/>
    </xf>
    <xf numFmtId="0" fontId="27" fillId="0" borderId="6" xfId="1" applyFont="1" applyBorder="1" applyAlignment="1">
      <alignment horizontal="center" vertical="center"/>
    </xf>
    <xf numFmtId="0" fontId="27" fillId="0" borderId="7" xfId="1" applyFont="1" applyBorder="1" applyAlignment="1">
      <alignment horizontal="center" vertical="center"/>
    </xf>
    <xf numFmtId="0" fontId="12" fillId="0" borderId="5" xfId="0" applyFont="1" applyBorder="1" applyAlignment="1">
      <alignment horizontal="left" vertical="center" wrapText="1"/>
    </xf>
    <xf numFmtId="0" fontId="12" fillId="0" borderId="7" xfId="0" applyFont="1" applyBorder="1" applyAlignment="1">
      <alignment horizontal="left" vertical="center" wrapText="1"/>
    </xf>
    <xf numFmtId="0" fontId="25" fillId="0" borderId="5" xfId="27" applyFont="1" applyBorder="1" applyAlignment="1">
      <alignment horizontal="left" vertical="center" wrapText="1"/>
    </xf>
    <xf numFmtId="0" fontId="25" fillId="0" borderId="6" xfId="27" applyFont="1" applyBorder="1" applyAlignment="1">
      <alignment horizontal="left" vertical="center" wrapText="1"/>
    </xf>
    <xf numFmtId="0" fontId="25" fillId="0" borderId="7" xfId="27" applyFont="1" applyBorder="1" applyAlignment="1">
      <alignment horizontal="left" vertical="center" wrapText="1"/>
    </xf>
    <xf numFmtId="0" fontId="30" fillId="5" borderId="5" xfId="1" applyFont="1" applyFill="1" applyBorder="1" applyAlignment="1">
      <alignment horizontal="center" vertical="center"/>
    </xf>
    <xf numFmtId="0" fontId="30" fillId="5" borderId="6" xfId="1" applyFont="1" applyFill="1" applyBorder="1" applyAlignment="1">
      <alignment horizontal="center" vertical="center"/>
    </xf>
    <xf numFmtId="0" fontId="30" fillId="5" borderId="7" xfId="1" applyFont="1" applyFill="1" applyBorder="1" applyAlignment="1">
      <alignment horizontal="center" vertical="center"/>
    </xf>
    <xf numFmtId="0" fontId="29" fillId="5" borderId="26" xfId="1" applyFont="1" applyFill="1" applyBorder="1" applyAlignment="1">
      <alignment horizontal="center" vertical="center"/>
    </xf>
    <xf numFmtId="0" fontId="29" fillId="5" borderId="27" xfId="1" applyFont="1" applyFill="1" applyBorder="1" applyAlignment="1">
      <alignment horizontal="center" vertical="center"/>
    </xf>
    <xf numFmtId="0" fontId="29" fillId="5" borderId="28" xfId="1" applyFont="1" applyFill="1" applyBorder="1" applyAlignment="1">
      <alignment horizontal="center" vertical="center"/>
    </xf>
    <xf numFmtId="0" fontId="29" fillId="5" borderId="1" xfId="1" applyFont="1" applyFill="1" applyBorder="1" applyAlignment="1">
      <alignment horizontal="center" vertical="center"/>
    </xf>
    <xf numFmtId="0" fontId="29" fillId="5" borderId="0" xfId="1" applyFont="1" applyFill="1" applyBorder="1" applyAlignment="1">
      <alignment horizontal="center" vertical="center"/>
    </xf>
    <xf numFmtId="0" fontId="29" fillId="5" borderId="13" xfId="1" applyFont="1" applyFill="1" applyBorder="1" applyAlignment="1">
      <alignment horizontal="center" vertical="center"/>
    </xf>
    <xf numFmtId="0" fontId="29" fillId="5" borderId="19" xfId="1" applyFont="1" applyFill="1" applyBorder="1" applyAlignment="1">
      <alignment horizontal="center" vertical="center"/>
    </xf>
    <xf numFmtId="0" fontId="29" fillId="5" borderId="20" xfId="1" applyFont="1" applyFill="1" applyBorder="1" applyAlignment="1">
      <alignment horizontal="center" vertical="center"/>
    </xf>
    <xf numFmtId="0" fontId="29" fillId="5" borderId="21" xfId="1" applyFont="1" applyFill="1" applyBorder="1" applyAlignment="1">
      <alignment horizontal="center" vertical="center"/>
    </xf>
    <xf numFmtId="0" fontId="29" fillId="5" borderId="3" xfId="1" applyFont="1" applyFill="1" applyBorder="1" applyAlignment="1">
      <alignment horizontal="center" vertical="center"/>
    </xf>
    <xf numFmtId="0" fontId="29" fillId="5" borderId="4" xfId="1" applyFont="1" applyFill="1" applyBorder="1" applyAlignment="1">
      <alignment horizontal="center" vertical="center"/>
    </xf>
    <xf numFmtId="0" fontId="29" fillId="5" borderId="9" xfId="1" applyFont="1" applyFill="1" applyBorder="1" applyAlignment="1">
      <alignment horizontal="center" vertical="center"/>
    </xf>
    <xf numFmtId="0" fontId="29" fillId="5" borderId="11" xfId="1" applyFont="1" applyFill="1" applyBorder="1" applyAlignment="1">
      <alignment horizontal="center" vertical="center"/>
    </xf>
    <xf numFmtId="0" fontId="29" fillId="5" borderId="14" xfId="1" applyFont="1" applyFill="1" applyBorder="1" applyAlignment="1">
      <alignment horizontal="center" vertical="center"/>
    </xf>
    <xf numFmtId="0" fontId="29" fillId="5" borderId="12" xfId="1" applyFont="1" applyFill="1" applyBorder="1" applyAlignment="1">
      <alignment horizontal="center" vertical="center"/>
    </xf>
    <xf numFmtId="0" fontId="28" fillId="0" borderId="5" xfId="1" applyFont="1" applyBorder="1" applyAlignment="1">
      <alignment horizontal="center" vertical="center" wrapText="1"/>
    </xf>
    <xf numFmtId="0" fontId="28" fillId="0" borderId="6" xfId="1" applyFont="1" applyBorder="1" applyAlignment="1">
      <alignment horizontal="center" vertical="center" wrapText="1"/>
    </xf>
    <xf numFmtId="0" fontId="28" fillId="0" borderId="7" xfId="1" applyFont="1" applyBorder="1" applyAlignment="1">
      <alignment horizontal="center" vertical="center" wrapText="1"/>
    </xf>
    <xf numFmtId="0" fontId="25" fillId="0" borderId="2" xfId="0" applyFont="1" applyBorder="1" applyAlignment="1">
      <alignment horizontal="center" vertical="center"/>
    </xf>
    <xf numFmtId="0" fontId="15" fillId="2" borderId="10" xfId="0" applyFont="1" applyFill="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1" xfId="0" applyFont="1" applyBorder="1" applyAlignment="1">
      <alignment horizontal="left" vertical="center" wrapText="1"/>
    </xf>
    <xf numFmtId="0" fontId="25" fillId="0" borderId="0" xfId="0" applyFont="1" applyAlignment="1">
      <alignment horizontal="left" vertical="center" wrapText="1"/>
    </xf>
    <xf numFmtId="0" fontId="25" fillId="0" borderId="13"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9" xfId="0" applyFont="1" applyBorder="1" applyAlignment="1">
      <alignment horizontal="left" vertical="center" wrapText="1"/>
    </xf>
    <xf numFmtId="0" fontId="15" fillId="2" borderId="2" xfId="0" applyFont="1" applyFill="1" applyBorder="1" applyAlignment="1">
      <alignment horizontal="center" vertical="top" wrapText="1"/>
    </xf>
    <xf numFmtId="14" fontId="32" fillId="5" borderId="3" xfId="0" applyNumberFormat="1" applyFont="1" applyFill="1" applyBorder="1" applyAlignment="1">
      <alignment horizontal="center" vertical="center" wrapText="1"/>
    </xf>
    <xf numFmtId="0" fontId="32" fillId="5" borderId="4" xfId="0" applyFont="1" applyFill="1" applyBorder="1" applyAlignment="1">
      <alignment horizontal="center" vertical="center" wrapText="1"/>
    </xf>
    <xf numFmtId="0" fontId="32" fillId="5" borderId="9" xfId="0" applyFont="1" applyFill="1" applyBorder="1" applyAlignment="1">
      <alignment horizontal="center" vertical="center" wrapText="1"/>
    </xf>
    <xf numFmtId="0" fontId="32" fillId="5" borderId="11" xfId="0" applyFont="1" applyFill="1" applyBorder="1" applyAlignment="1">
      <alignment horizontal="center" vertical="center" wrapText="1"/>
    </xf>
    <xf numFmtId="0" fontId="32" fillId="5" borderId="14" xfId="0" applyFont="1" applyFill="1" applyBorder="1" applyAlignment="1">
      <alignment horizontal="center" vertical="center" wrapText="1"/>
    </xf>
    <xf numFmtId="0" fontId="32" fillId="5" borderId="12"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32" fillId="5" borderId="5" xfId="1" applyFont="1" applyFill="1" applyBorder="1" applyAlignment="1">
      <alignment horizontal="center" vertical="center" wrapText="1"/>
    </xf>
    <xf numFmtId="0" fontId="32" fillId="5" borderId="6" xfId="1" applyFont="1" applyFill="1" applyBorder="1" applyAlignment="1">
      <alignment horizontal="center" vertical="center" wrapText="1"/>
    </xf>
    <xf numFmtId="0" fontId="32" fillId="5" borderId="7" xfId="1" applyFont="1" applyFill="1" applyBorder="1" applyAlignment="1">
      <alignment horizontal="center" vertical="center" wrapText="1"/>
    </xf>
    <xf numFmtId="0" fontId="31" fillId="5" borderId="5" xfId="1" applyFont="1" applyFill="1" applyBorder="1" applyAlignment="1">
      <alignment horizontal="center" wrapText="1"/>
    </xf>
    <xf numFmtId="0" fontId="31" fillId="5" borderId="6" xfId="1" applyFont="1" applyFill="1" applyBorder="1" applyAlignment="1">
      <alignment horizontal="center" wrapText="1"/>
    </xf>
    <xf numFmtId="0" fontId="31" fillId="5" borderId="7" xfId="1" applyFont="1" applyFill="1" applyBorder="1" applyAlignment="1">
      <alignment horizont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5" fillId="2" borderId="5" xfId="0" applyFont="1" applyFill="1" applyBorder="1" applyAlignment="1">
      <alignment horizontal="center" vertical="top" wrapText="1"/>
    </xf>
    <xf numFmtId="0" fontId="15" fillId="2" borderId="6" xfId="0" applyFont="1" applyFill="1" applyBorder="1" applyAlignment="1">
      <alignment horizontal="center" vertical="top" wrapText="1"/>
    </xf>
    <xf numFmtId="0" fontId="15" fillId="2" borderId="7" xfId="0" applyFont="1" applyFill="1" applyBorder="1" applyAlignment="1">
      <alignment horizontal="center" vertical="top" wrapText="1"/>
    </xf>
    <xf numFmtId="0" fontId="22" fillId="5" borderId="5" xfId="0" applyFont="1" applyFill="1" applyBorder="1" applyAlignment="1">
      <alignment horizontal="left" wrapText="1"/>
    </xf>
    <xf numFmtId="0" fontId="22" fillId="5" borderId="6" xfId="0" applyFont="1" applyFill="1" applyBorder="1" applyAlignment="1">
      <alignment horizontal="left" wrapText="1"/>
    </xf>
    <xf numFmtId="0" fontId="22" fillId="5" borderId="7" xfId="0" applyFont="1" applyFill="1" applyBorder="1" applyAlignment="1">
      <alignment horizontal="left" wrapText="1"/>
    </xf>
    <xf numFmtId="0" fontId="21" fillId="5" borderId="2" xfId="0" applyFont="1" applyFill="1" applyBorder="1" applyAlignment="1">
      <alignment horizontal="center" wrapText="1"/>
    </xf>
    <xf numFmtId="0" fontId="12" fillId="5" borderId="2" xfId="0" applyFont="1" applyFill="1" applyBorder="1" applyAlignment="1">
      <alignment horizontal="center" wrapText="1"/>
    </xf>
    <xf numFmtId="44" fontId="13" fillId="0" borderId="5" xfId="2" applyFont="1" applyFill="1" applyBorder="1" applyAlignment="1">
      <alignment horizontal="center" vertical="center" wrapText="1"/>
    </xf>
    <xf numFmtId="44" fontId="13" fillId="0" borderId="7" xfId="2" applyFont="1" applyFill="1" applyBorder="1" applyAlignment="1">
      <alignment horizontal="center" vertical="center" wrapText="1"/>
    </xf>
    <xf numFmtId="43" fontId="12" fillId="0" borderId="5" xfId="3" applyFont="1" applyFill="1" applyBorder="1" applyAlignment="1">
      <alignment horizontal="center" vertical="center" wrapText="1"/>
    </xf>
    <xf numFmtId="43" fontId="12" fillId="0" borderId="7" xfId="3"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27" fillId="5" borderId="5" xfId="1" applyFont="1" applyFill="1" applyBorder="1" applyAlignment="1">
      <alignment horizontal="center" vertical="center"/>
    </xf>
    <xf numFmtId="0" fontId="27" fillId="5" borderId="7" xfId="1" applyFont="1" applyFill="1" applyBorder="1" applyAlignment="1">
      <alignment horizontal="center" vertical="center"/>
    </xf>
    <xf numFmtId="0" fontId="13" fillId="4" borderId="2" xfId="0" applyFont="1" applyFill="1" applyBorder="1" applyAlignment="1">
      <alignment horizontal="justify" vertical="center" wrapText="1"/>
    </xf>
    <xf numFmtId="0" fontId="22" fillId="5" borderId="5" xfId="0" applyFont="1" applyFill="1" applyBorder="1" applyAlignment="1">
      <alignment horizontal="center" vertical="center" wrapText="1"/>
    </xf>
    <xf numFmtId="0" fontId="22" fillId="5" borderId="6" xfId="0" applyFont="1" applyFill="1" applyBorder="1" applyAlignment="1">
      <alignment horizontal="center" vertical="center" wrapText="1"/>
    </xf>
    <xf numFmtId="0" fontId="22" fillId="5" borderId="7" xfId="0" applyFont="1" applyFill="1" applyBorder="1" applyAlignment="1">
      <alignment horizontal="center" vertical="center" wrapText="1"/>
    </xf>
    <xf numFmtId="0" fontId="31" fillId="5" borderId="2" xfId="1" applyFont="1" applyFill="1" applyBorder="1" applyAlignment="1">
      <alignment horizontal="center" wrapText="1"/>
    </xf>
    <xf numFmtId="0" fontId="13" fillId="0" borderId="5" xfId="0" applyFont="1" applyBorder="1" applyAlignment="1">
      <alignment horizontal="center"/>
    </xf>
    <xf numFmtId="0" fontId="13" fillId="0" borderId="7" xfId="0" applyFont="1" applyBorder="1" applyAlignment="1">
      <alignment horizontal="center"/>
    </xf>
    <xf numFmtId="0" fontId="13" fillId="0" borderId="2" xfId="0" applyFont="1" applyBorder="1" applyAlignment="1">
      <alignment horizontal="justify"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9" fillId="5" borderId="2" xfId="1" applyFont="1" applyFill="1" applyBorder="1" applyAlignment="1">
      <alignment horizontal="center" wrapText="1"/>
    </xf>
    <xf numFmtId="0" fontId="12" fillId="0" borderId="2" xfId="0" applyFont="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3" fillId="0" borderId="5" xfId="0" applyFont="1" applyBorder="1" applyAlignment="1">
      <alignment horizontal="center" vertical="top" wrapText="1"/>
    </xf>
    <xf numFmtId="0" fontId="13" fillId="0" borderId="6" xfId="0" applyFont="1" applyBorder="1" applyAlignment="1">
      <alignment horizontal="center" vertical="top" wrapText="1"/>
    </xf>
    <xf numFmtId="0" fontId="13" fillId="0" borderId="7" xfId="0" applyFont="1" applyBorder="1" applyAlignment="1">
      <alignment horizontal="center" vertical="top" wrapText="1"/>
    </xf>
    <xf numFmtId="0" fontId="27" fillId="5" borderId="6" xfId="1" applyFont="1" applyFill="1" applyBorder="1" applyAlignment="1">
      <alignment horizontal="center" vertical="center"/>
    </xf>
    <xf numFmtId="0" fontId="12" fillId="5" borderId="2" xfId="0" applyFont="1" applyFill="1" applyBorder="1" applyAlignment="1">
      <alignment horizontal="center" vertical="top" wrapText="1"/>
    </xf>
    <xf numFmtId="0" fontId="12" fillId="5" borderId="2" xfId="0"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0" xfId="0" applyFont="1" applyAlignment="1">
      <alignment horizontal="center" vertical="center" wrapText="1"/>
    </xf>
    <xf numFmtId="0" fontId="12" fillId="0" borderId="2" xfId="0" applyFont="1" applyBorder="1" applyAlignment="1">
      <alignment horizontal="left" vertical="center" wrapText="1"/>
    </xf>
    <xf numFmtId="0" fontId="25" fillId="0" borderId="2" xfId="0" applyFont="1" applyBorder="1" applyAlignment="1">
      <alignment horizontal="center" vertical="center" wrapText="1"/>
    </xf>
    <xf numFmtId="0" fontId="12" fillId="5" borderId="2" xfId="0" applyFont="1" applyFill="1" applyBorder="1" applyAlignment="1">
      <alignment horizontal="left" vertical="center" wrapText="1"/>
    </xf>
    <xf numFmtId="0" fontId="25" fillId="0" borderId="1" xfId="0" applyFont="1" applyBorder="1" applyAlignment="1">
      <alignment horizontal="center" vertical="center" wrapText="1"/>
    </xf>
    <xf numFmtId="0" fontId="25" fillId="0" borderId="0" xfId="0" applyFont="1" applyAlignment="1">
      <alignment horizontal="center" vertical="center" wrapText="1"/>
    </xf>
    <xf numFmtId="0" fontId="25" fillId="0" borderId="13"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5" xfId="0" quotePrefix="1" applyFont="1" applyBorder="1" applyAlignment="1">
      <alignment horizontal="center" vertical="center" wrapText="1"/>
    </xf>
    <xf numFmtId="0" fontId="25" fillId="0" borderId="6" xfId="0" quotePrefix="1" applyFont="1" applyBorder="1" applyAlignment="1">
      <alignment horizontal="center" vertical="center" wrapText="1"/>
    </xf>
    <xf numFmtId="0" fontId="25" fillId="0" borderId="7" xfId="0" quotePrefix="1" applyFont="1" applyBorder="1" applyAlignment="1">
      <alignment horizontal="center" vertical="center" wrapText="1"/>
    </xf>
    <xf numFmtId="0" fontId="25" fillId="0" borderId="16" xfId="0" quotePrefix="1" applyFont="1" applyBorder="1" applyAlignment="1">
      <alignment horizontal="center" vertical="center" wrapText="1"/>
    </xf>
    <xf numFmtId="0" fontId="25" fillId="0" borderId="17" xfId="0" quotePrefix="1" applyFont="1" applyBorder="1" applyAlignment="1">
      <alignment horizontal="center" vertical="center" wrapText="1"/>
    </xf>
    <xf numFmtId="0" fontId="25" fillId="0" borderId="18" xfId="0" quotePrefix="1" applyFont="1" applyBorder="1" applyAlignment="1">
      <alignment horizontal="center" vertical="center" wrapText="1"/>
    </xf>
    <xf numFmtId="0" fontId="25" fillId="0" borderId="22"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9" fontId="12" fillId="5" borderId="2" xfId="0" applyNumberFormat="1" applyFont="1" applyFill="1" applyBorder="1" applyAlignment="1">
      <alignment horizontal="center" vertical="center" wrapText="1"/>
    </xf>
    <xf numFmtId="0" fontId="12" fillId="0" borderId="3" xfId="1" applyFont="1" applyBorder="1" applyAlignment="1">
      <alignment horizontal="center" vertical="center" wrapText="1"/>
    </xf>
    <xf numFmtId="0" fontId="12" fillId="0" borderId="9" xfId="1" applyFont="1" applyBorder="1" applyAlignment="1">
      <alignment horizontal="center" vertical="center" wrapText="1"/>
    </xf>
    <xf numFmtId="0" fontId="33" fillId="0" borderId="3" xfId="1" applyFont="1" applyBorder="1" applyAlignment="1">
      <alignment horizontal="center" vertical="center" wrapText="1"/>
    </xf>
    <xf numFmtId="0" fontId="33" fillId="0" borderId="9" xfId="1" applyFont="1" applyBorder="1" applyAlignment="1">
      <alignment horizontal="center" vertical="center" wrapText="1"/>
    </xf>
    <xf numFmtId="0" fontId="22" fillId="4" borderId="5"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3" fillId="7" borderId="5" xfId="12" applyFont="1" applyFill="1" applyBorder="1" applyAlignment="1">
      <alignment horizontal="center" vertical="top" wrapText="1"/>
    </xf>
    <xf numFmtId="0" fontId="23" fillId="7" borderId="6" xfId="12" applyFont="1" applyFill="1" applyBorder="1" applyAlignment="1">
      <alignment horizontal="center" vertical="top" wrapText="1"/>
    </xf>
    <xf numFmtId="0" fontId="23" fillId="7" borderId="7" xfId="12" applyFont="1" applyFill="1" applyBorder="1" applyAlignment="1">
      <alignment horizontal="center" vertical="top" wrapText="1"/>
    </xf>
    <xf numFmtId="0" fontId="27" fillId="5" borderId="5" xfId="1" applyFont="1" applyFill="1" applyBorder="1" applyAlignment="1">
      <alignment horizontal="center" vertical="center" wrapText="1"/>
    </xf>
    <xf numFmtId="0" fontId="27" fillId="5" borderId="6" xfId="1" applyFont="1" applyFill="1" applyBorder="1" applyAlignment="1">
      <alignment horizontal="center" vertical="center" wrapText="1"/>
    </xf>
    <xf numFmtId="0" fontId="27" fillId="5" borderId="7" xfId="1" applyFont="1" applyFill="1" applyBorder="1" applyAlignment="1">
      <alignment horizontal="center" vertical="center" wrapText="1"/>
    </xf>
    <xf numFmtId="0" fontId="22" fillId="0" borderId="2" xfId="0" applyFont="1" applyBorder="1" applyAlignment="1">
      <alignment horizontal="center"/>
    </xf>
    <xf numFmtId="0" fontId="41" fillId="0" borderId="5" xfId="39" applyFont="1" applyBorder="1" applyAlignment="1">
      <alignment horizontal="center" vertical="center" wrapText="1"/>
    </xf>
    <xf numFmtId="0" fontId="41" fillId="0" borderId="6" xfId="39" applyFont="1" applyBorder="1" applyAlignment="1">
      <alignment horizontal="center" vertical="center" wrapText="1"/>
    </xf>
    <xf numFmtId="0" fontId="41" fillId="0" borderId="7" xfId="39" applyFont="1" applyBorder="1" applyAlignment="1">
      <alignment horizontal="center" vertical="center" wrapText="1"/>
    </xf>
    <xf numFmtId="0" fontId="22" fillId="0" borderId="2" xfId="0" applyFont="1" applyBorder="1" applyAlignment="1">
      <alignment horizontal="center" wrapText="1"/>
    </xf>
    <xf numFmtId="0" fontId="41" fillId="5" borderId="3" xfId="39" applyFont="1" applyFill="1" applyBorder="1" applyAlignment="1">
      <alignment vertical="center" wrapText="1"/>
    </xf>
    <xf numFmtId="0" fontId="41" fillId="5" borderId="4" xfId="39" applyFont="1" applyFill="1" applyBorder="1" applyAlignment="1">
      <alignment vertical="center" wrapText="1"/>
    </xf>
    <xf numFmtId="0" fontId="41" fillId="5" borderId="9" xfId="39" applyFont="1" applyFill="1" applyBorder="1" applyAlignment="1">
      <alignment vertical="center" wrapText="1"/>
    </xf>
    <xf numFmtId="0" fontId="41" fillId="0" borderId="3" xfId="39" applyFont="1" applyBorder="1" applyAlignment="1">
      <alignment vertical="center" wrapText="1"/>
    </xf>
    <xf numFmtId="0" fontId="41" fillId="0" borderId="4" xfId="39" applyFont="1" applyBorder="1" applyAlignment="1">
      <alignment vertical="center" wrapText="1"/>
    </xf>
    <xf numFmtId="0" fontId="41" fillId="0" borderId="9" xfId="39" applyFont="1" applyBorder="1" applyAlignment="1">
      <alignment vertical="center" wrapText="1"/>
    </xf>
    <xf numFmtId="0" fontId="41" fillId="0" borderId="5" xfId="39" applyFont="1" applyBorder="1" applyAlignment="1">
      <alignment vertical="center" wrapText="1"/>
    </xf>
    <xf numFmtId="0" fontId="41" fillId="0" borderId="6" xfId="39" applyFont="1" applyBorder="1" applyAlignment="1">
      <alignment vertical="center" wrapText="1"/>
    </xf>
    <xf numFmtId="0" fontId="41" fillId="0" borderId="7" xfId="39" applyFont="1" applyBorder="1" applyAlignment="1">
      <alignment vertical="center" wrapText="1"/>
    </xf>
    <xf numFmtId="0" fontId="27" fillId="0" borderId="3" xfId="1" applyFont="1" applyBorder="1" applyAlignment="1">
      <alignment horizontal="center" vertical="center"/>
    </xf>
    <xf numFmtId="0" fontId="27" fillId="0" borderId="4" xfId="1" applyFont="1" applyBorder="1" applyAlignment="1">
      <alignment horizontal="center" vertical="center"/>
    </xf>
    <xf numFmtId="0" fontId="27" fillId="0" borderId="9" xfId="1" applyFont="1" applyBorder="1" applyAlignment="1">
      <alignment horizontal="center" vertical="center"/>
    </xf>
    <xf numFmtId="0" fontId="27" fillId="0" borderId="1" xfId="1" applyFont="1" applyBorder="1" applyAlignment="1">
      <alignment horizontal="center" vertical="center"/>
    </xf>
    <xf numFmtId="0" fontId="27" fillId="0" borderId="0" xfId="1" applyFont="1" applyBorder="1" applyAlignment="1">
      <alignment horizontal="center" vertical="center"/>
    </xf>
    <xf numFmtId="0" fontId="27" fillId="0" borderId="13" xfId="1" applyFont="1" applyBorder="1" applyAlignment="1">
      <alignment horizontal="center" vertical="center"/>
    </xf>
    <xf numFmtId="0" fontId="27" fillId="0" borderId="11" xfId="1" applyFont="1" applyBorder="1" applyAlignment="1">
      <alignment horizontal="center" vertical="center"/>
    </xf>
    <xf numFmtId="0" fontId="27" fillId="0" borderId="14" xfId="1" applyFont="1" applyBorder="1" applyAlignment="1">
      <alignment horizontal="center" vertical="center"/>
    </xf>
    <xf numFmtId="0" fontId="27" fillId="0" borderId="12" xfId="1" applyFont="1" applyBorder="1" applyAlignment="1">
      <alignment horizontal="center" vertical="center"/>
    </xf>
    <xf numFmtId="0" fontId="40" fillId="5" borderId="0" xfId="0" applyFont="1" applyFill="1" applyAlignment="1">
      <alignment horizontal="center" vertical="center" wrapText="1"/>
    </xf>
    <xf numFmtId="0" fontId="13" fillId="5" borderId="2" xfId="0" applyFont="1" applyFill="1" applyBorder="1" applyAlignment="1">
      <alignment horizontal="center" vertical="center" wrapText="1"/>
    </xf>
    <xf numFmtId="0" fontId="38" fillId="0" borderId="2" xfId="0" applyFont="1" applyBorder="1" applyAlignment="1">
      <alignment horizontal="center" vertical="center" wrapText="1"/>
    </xf>
    <xf numFmtId="0" fontId="12" fillId="5" borderId="11"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0" borderId="2" xfId="0" applyFont="1" applyBorder="1" applyAlignment="1">
      <alignment horizontal="center" vertical="center"/>
    </xf>
    <xf numFmtId="0" fontId="16" fillId="5" borderId="2" xfId="0" applyFont="1" applyFill="1" applyBorder="1" applyAlignment="1">
      <alignment horizontal="left" vertical="center" wrapText="1"/>
    </xf>
    <xf numFmtId="0" fontId="12" fillId="0" borderId="5" xfId="4" applyFont="1" applyBorder="1" applyAlignment="1">
      <alignment horizontal="center" vertical="center" wrapText="1"/>
    </xf>
    <xf numFmtId="0" fontId="12" fillId="0" borderId="6" xfId="4" applyFont="1" applyBorder="1" applyAlignment="1">
      <alignment horizontal="center" vertical="center" wrapText="1"/>
    </xf>
    <xf numFmtId="0" fontId="12" fillId="0" borderId="7" xfId="4" applyFont="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2" xfId="4" applyFont="1" applyBorder="1" applyAlignment="1">
      <alignment horizontal="center" vertical="center" wrapText="1"/>
    </xf>
    <xf numFmtId="0" fontId="39" fillId="0" borderId="5" xfId="4" applyFont="1" applyBorder="1" applyAlignment="1">
      <alignment horizontal="center" vertical="center"/>
    </xf>
    <xf numFmtId="0" fontId="39" fillId="0" borderId="6" xfId="4" applyFont="1" applyBorder="1" applyAlignment="1">
      <alignment horizontal="center" vertical="center"/>
    </xf>
    <xf numFmtId="0" fontId="39" fillId="0" borderId="7" xfId="4" applyFont="1" applyBorder="1" applyAlignment="1">
      <alignment horizontal="center" vertical="center"/>
    </xf>
    <xf numFmtId="0" fontId="12" fillId="5" borderId="2" xfId="0" applyFont="1" applyFill="1" applyBorder="1" applyAlignment="1">
      <alignment horizontal="center" vertical="center"/>
    </xf>
    <xf numFmtId="0" fontId="27" fillId="5" borderId="2" xfId="1" applyFont="1" applyFill="1" applyBorder="1" applyAlignment="1">
      <alignment horizontal="center" vertical="center"/>
    </xf>
    <xf numFmtId="0" fontId="24" fillId="5" borderId="14" xfId="0" applyFont="1" applyFill="1" applyBorder="1" applyAlignment="1">
      <alignment horizontal="center" vertical="center" wrapText="1"/>
    </xf>
    <xf numFmtId="0" fontId="15" fillId="2" borderId="2" xfId="0" applyFont="1" applyFill="1" applyBorder="1" applyAlignment="1">
      <alignment horizontal="left" vertical="center" wrapText="1"/>
    </xf>
    <xf numFmtId="0" fontId="23" fillId="7" borderId="5" xfId="0" applyFont="1" applyFill="1" applyBorder="1" applyAlignment="1">
      <alignment horizontal="center" vertical="center"/>
    </xf>
    <xf numFmtId="0" fontId="23" fillId="7" borderId="7" xfId="0" applyFont="1" applyFill="1" applyBorder="1" applyAlignment="1">
      <alignment horizontal="center" vertical="center"/>
    </xf>
    <xf numFmtId="0" fontId="23" fillId="7" borderId="5" xfId="0" applyFont="1" applyFill="1" applyBorder="1" applyAlignment="1">
      <alignment horizontal="center" vertical="top"/>
    </xf>
    <xf numFmtId="0" fontId="23" fillId="7" borderId="6" xfId="0" applyFont="1" applyFill="1" applyBorder="1" applyAlignment="1">
      <alignment horizontal="center" vertical="top"/>
    </xf>
    <xf numFmtId="0" fontId="23" fillId="7" borderId="7" xfId="0" applyFont="1" applyFill="1" applyBorder="1" applyAlignment="1">
      <alignment horizontal="center" vertical="top"/>
    </xf>
    <xf numFmtId="0" fontId="15" fillId="2" borderId="8" xfId="0" applyFont="1" applyFill="1" applyBorder="1" applyAlignment="1">
      <alignment horizontal="center" vertical="center" wrapText="1"/>
    </xf>
    <xf numFmtId="0" fontId="15" fillId="2" borderId="8" xfId="0" applyFont="1" applyFill="1" applyBorder="1" applyAlignment="1">
      <alignment horizontal="center" vertical="top" wrapText="1"/>
    </xf>
    <xf numFmtId="0" fontId="15" fillId="2" borderId="10" xfId="0" applyFont="1" applyFill="1" applyBorder="1" applyAlignment="1">
      <alignment horizontal="center" vertical="top" wrapText="1"/>
    </xf>
    <xf numFmtId="0" fontId="15" fillId="2" borderId="5" xfId="0" applyFont="1" applyFill="1" applyBorder="1" applyAlignment="1">
      <alignment horizontal="center" vertical="top"/>
    </xf>
    <xf numFmtId="0" fontId="15" fillId="2" borderId="7" xfId="0" applyFont="1" applyFill="1" applyBorder="1" applyAlignment="1">
      <alignment horizontal="center" vertical="top"/>
    </xf>
    <xf numFmtId="0" fontId="27" fillId="0" borderId="2" xfId="1" applyFont="1" applyBorder="1" applyAlignment="1">
      <alignment horizontal="center" vertical="center" wrapText="1"/>
    </xf>
    <xf numFmtId="0" fontId="36" fillId="0" borderId="2" xfId="0" applyFont="1" applyBorder="1" applyAlignment="1">
      <alignment horizontal="center" vertical="center" wrapText="1"/>
    </xf>
    <xf numFmtId="0" fontId="35" fillId="2" borderId="3" xfId="0" applyFont="1" applyFill="1" applyBorder="1" applyAlignment="1">
      <alignment horizontal="center" vertical="center" wrapText="1"/>
    </xf>
    <xf numFmtId="0" fontId="35" fillId="2" borderId="4" xfId="0" applyFont="1" applyFill="1" applyBorder="1" applyAlignment="1">
      <alignment horizontal="center" vertical="center" wrapText="1"/>
    </xf>
    <xf numFmtId="0" fontId="35" fillId="2" borderId="9" xfId="0" applyFont="1" applyFill="1" applyBorder="1" applyAlignment="1">
      <alignment horizontal="center" vertical="center" wrapText="1"/>
    </xf>
    <xf numFmtId="14" fontId="12" fillId="0" borderId="2" xfId="0" applyNumberFormat="1" applyFont="1" applyBorder="1" applyAlignment="1">
      <alignment horizontal="center" vertical="center"/>
    </xf>
    <xf numFmtId="0" fontId="35" fillId="2" borderId="3" xfId="0" applyFont="1" applyFill="1" applyBorder="1" applyAlignment="1">
      <alignment horizontal="center" vertical="center"/>
    </xf>
    <xf numFmtId="0" fontId="35" fillId="2" borderId="4" xfId="0" applyFont="1" applyFill="1" applyBorder="1" applyAlignment="1">
      <alignment horizontal="center" vertical="center"/>
    </xf>
    <xf numFmtId="0" fontId="35" fillId="2" borderId="9" xfId="0" applyFont="1" applyFill="1" applyBorder="1" applyAlignment="1">
      <alignment horizontal="center" vertical="center"/>
    </xf>
    <xf numFmtId="0" fontId="35" fillId="2" borderId="1" xfId="0" applyFont="1" applyFill="1" applyBorder="1" applyAlignment="1">
      <alignment horizontal="center" vertical="center"/>
    </xf>
    <xf numFmtId="0" fontId="35" fillId="2" borderId="0" xfId="0" applyFont="1" applyFill="1" applyAlignment="1">
      <alignment horizontal="center" vertical="center"/>
    </xf>
    <xf numFmtId="0" fontId="35" fillId="2" borderId="13"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12" fillId="0" borderId="6" xfId="0" applyFont="1" applyBorder="1" applyAlignment="1">
      <alignment horizontal="center"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27" fillId="5" borderId="2" xfId="1" applyFont="1" applyFill="1" applyBorder="1" applyAlignment="1">
      <alignment horizontal="center" vertical="center" wrapText="1"/>
    </xf>
    <xf numFmtId="0" fontId="36" fillId="5" borderId="2" xfId="0" applyFont="1" applyFill="1" applyBorder="1" applyAlignment="1">
      <alignment horizontal="center" vertical="center" wrapText="1"/>
    </xf>
    <xf numFmtId="0" fontId="12" fillId="0" borderId="2" xfId="0" quotePrefix="1" applyFont="1" applyBorder="1" applyAlignment="1">
      <alignment horizontal="center" vertical="center" wrapText="1"/>
    </xf>
    <xf numFmtId="0" fontId="35" fillId="2" borderId="1" xfId="0" applyFont="1" applyFill="1" applyBorder="1" applyAlignment="1">
      <alignment horizontal="center" vertical="center" wrapText="1"/>
    </xf>
    <xf numFmtId="0" fontId="35" fillId="2" borderId="0" xfId="0" applyFont="1" applyFill="1" applyAlignment="1">
      <alignment horizontal="center" vertical="center" wrapText="1"/>
    </xf>
    <xf numFmtId="0" fontId="35" fillId="2" borderId="13" xfId="0" applyFont="1" applyFill="1" applyBorder="1" applyAlignment="1">
      <alignment horizontal="center" vertical="center" wrapText="1"/>
    </xf>
    <xf numFmtId="0" fontId="25" fillId="5" borderId="5" xfId="0" applyFont="1" applyFill="1" applyBorder="1" applyAlignment="1">
      <alignment horizontal="center" vertical="center" wrapText="1"/>
    </xf>
    <xf numFmtId="0" fontId="25" fillId="5" borderId="7" xfId="0" applyFont="1" applyFill="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9" xfId="0" applyFont="1" applyBorder="1" applyAlignment="1">
      <alignment horizontal="center" vertical="center"/>
    </xf>
    <xf numFmtId="0" fontId="11" fillId="0" borderId="1" xfId="0" applyFont="1" applyBorder="1" applyAlignment="1">
      <alignment horizontal="center" vertical="center"/>
    </xf>
    <xf numFmtId="0" fontId="11" fillId="0" borderId="0" xfId="0" applyFont="1" applyAlignment="1">
      <alignment horizontal="center" vertical="center"/>
    </xf>
    <xf numFmtId="0" fontId="11" fillId="0" borderId="13" xfId="0" applyFont="1" applyBorder="1" applyAlignment="1">
      <alignment horizontal="center" vertical="center"/>
    </xf>
    <xf numFmtId="1" fontId="12" fillId="0" borderId="2" xfId="0" applyNumberFormat="1" applyFont="1" applyBorder="1" applyAlignment="1">
      <alignment horizontal="center" vertical="center" wrapText="1"/>
    </xf>
    <xf numFmtId="0" fontId="13" fillId="5" borderId="2" xfId="33" applyFont="1" applyFill="1" applyBorder="1" applyAlignment="1">
      <alignment horizontal="center" vertical="center" wrapText="1"/>
    </xf>
    <xf numFmtId="0" fontId="12" fillId="5" borderId="3" xfId="0" applyFont="1" applyFill="1" applyBorder="1" applyAlignment="1">
      <alignment horizontal="left" vertical="center" wrapText="1"/>
    </xf>
    <xf numFmtId="0" fontId="12" fillId="5" borderId="4" xfId="0" applyFont="1" applyFill="1" applyBorder="1" applyAlignment="1">
      <alignment horizontal="left" vertical="center" wrapText="1"/>
    </xf>
    <xf numFmtId="0" fontId="12" fillId="5" borderId="9"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13" xfId="0" applyFont="1" applyFill="1" applyBorder="1" applyAlignment="1">
      <alignment horizontal="left" vertical="center" wrapText="1"/>
    </xf>
    <xf numFmtId="0" fontId="12" fillId="5" borderId="11" xfId="0" applyFont="1" applyFill="1" applyBorder="1" applyAlignment="1">
      <alignment horizontal="left" vertical="center" wrapText="1"/>
    </xf>
    <xf numFmtId="0" fontId="12" fillId="5" borderId="14" xfId="0" applyFont="1" applyFill="1" applyBorder="1" applyAlignment="1">
      <alignment horizontal="left" vertical="center" wrapText="1"/>
    </xf>
    <xf numFmtId="0" fontId="12" fillId="5" borderId="12" xfId="0" applyFont="1" applyFill="1" applyBorder="1" applyAlignment="1">
      <alignment horizontal="left" vertical="center" wrapText="1"/>
    </xf>
    <xf numFmtId="0" fontId="12" fillId="5" borderId="5" xfId="0" applyFont="1" applyFill="1" applyBorder="1" applyAlignment="1">
      <alignment horizontal="left" vertical="center" wrapText="1"/>
    </xf>
    <xf numFmtId="0" fontId="12" fillId="5" borderId="6" xfId="0" applyFont="1" applyFill="1" applyBorder="1" applyAlignment="1">
      <alignment horizontal="left" vertical="center" wrapText="1"/>
    </xf>
    <xf numFmtId="0" fontId="12" fillId="5" borderId="7" xfId="0" applyFont="1" applyFill="1" applyBorder="1" applyAlignment="1">
      <alignment horizontal="left" vertical="center" wrapText="1"/>
    </xf>
    <xf numFmtId="164" fontId="13" fillId="5" borderId="2" xfId="0" applyNumberFormat="1" applyFont="1" applyFill="1" applyBorder="1" applyAlignment="1">
      <alignment horizontal="center" vertical="center" wrapText="1"/>
    </xf>
    <xf numFmtId="164" fontId="13" fillId="5" borderId="2" xfId="0" applyNumberFormat="1" applyFont="1" applyFill="1" applyBorder="1" applyAlignment="1">
      <alignment horizontal="center" vertical="center"/>
    </xf>
    <xf numFmtId="164" fontId="18" fillId="0" borderId="2" xfId="0" applyNumberFormat="1" applyFont="1" applyBorder="1" applyAlignment="1">
      <alignment horizontal="center" vertical="center" wrapText="1"/>
    </xf>
    <xf numFmtId="0" fontId="27" fillId="0" borderId="2" xfId="1" applyFont="1" applyBorder="1" applyAlignment="1">
      <alignment horizontal="center" vertical="center"/>
    </xf>
    <xf numFmtId="0" fontId="24" fillId="5" borderId="0" xfId="0" applyFont="1" applyFill="1" applyAlignment="1">
      <alignment horizontal="center" vertical="top" wrapText="1"/>
    </xf>
    <xf numFmtId="0" fontId="12" fillId="0" borderId="29" xfId="0" applyFont="1" applyBorder="1" applyAlignment="1">
      <alignment horizontal="center" vertical="center" wrapText="1"/>
    </xf>
    <xf numFmtId="10" fontId="12" fillId="0" borderId="3" xfId="0" applyNumberFormat="1" applyFont="1" applyBorder="1" applyAlignment="1">
      <alignment horizontal="center" vertical="center"/>
    </xf>
    <xf numFmtId="10" fontId="12" fillId="0" borderId="9" xfId="0" applyNumberFormat="1" applyFont="1" applyBorder="1" applyAlignment="1">
      <alignment horizontal="center" vertical="center"/>
    </xf>
    <xf numFmtId="10" fontId="12" fillId="0" borderId="1" xfId="0" applyNumberFormat="1" applyFont="1" applyBorder="1" applyAlignment="1">
      <alignment horizontal="center" vertical="center"/>
    </xf>
    <xf numFmtId="10" fontId="12" fillId="0" borderId="13" xfId="0" applyNumberFormat="1" applyFont="1" applyBorder="1" applyAlignment="1">
      <alignment horizontal="center" vertical="center"/>
    </xf>
    <xf numFmtId="10" fontId="12" fillId="0" borderId="11" xfId="0" applyNumberFormat="1" applyFont="1" applyBorder="1" applyAlignment="1">
      <alignment horizontal="center" vertical="center"/>
    </xf>
    <xf numFmtId="10" fontId="12" fillId="0" borderId="12" xfId="0" applyNumberFormat="1" applyFont="1" applyBorder="1" applyAlignment="1">
      <alignment horizontal="center" vertical="center"/>
    </xf>
    <xf numFmtId="10" fontId="13" fillId="5" borderId="5" xfId="35" applyNumberFormat="1" applyFont="1" applyFill="1" applyBorder="1" applyAlignment="1">
      <alignment horizontal="center" vertical="center" wrapText="1"/>
    </xf>
    <xf numFmtId="10" fontId="13" fillId="5" borderId="7" xfId="35" applyNumberFormat="1" applyFont="1" applyFill="1" applyBorder="1" applyAlignment="1">
      <alignment horizontal="center" vertical="center" wrapText="1"/>
    </xf>
  </cellXfs>
  <cellStyles count="61">
    <cellStyle name="Hipervínculo" xfId="1" builtinId="8"/>
    <cellStyle name="Hipervínculo 2" xfId="10" xr:uid="{00000000-0005-0000-0000-000001000000}"/>
    <cellStyle name="Hyperlink" xfId="23" xr:uid="{00000000-0005-0000-0000-000002000000}"/>
    <cellStyle name="Millares" xfId="3" builtinId="3"/>
    <cellStyle name="Millares 2" xfId="9" xr:uid="{00000000-0005-0000-0000-000004000000}"/>
    <cellStyle name="Millares 2 2" xfId="11" xr:uid="{00000000-0005-0000-0000-000005000000}"/>
    <cellStyle name="Millares 2 2 2" xfId="24" xr:uid="{00000000-0005-0000-0000-000006000000}"/>
    <cellStyle name="Millares 2 2 2 2" xfId="60" xr:uid="{492A050F-A031-4980-91ED-F9C01A4E6769}"/>
    <cellStyle name="Millares 2 2 3" xfId="48" xr:uid="{FEFE856B-7982-49B1-BC09-EB00BAF15E46}"/>
    <cellStyle name="Millares 2 3" xfId="20" xr:uid="{00000000-0005-0000-0000-000007000000}"/>
    <cellStyle name="Millares 2 3 2" xfId="57" xr:uid="{ECF5B1EE-27C9-498B-9194-A9254BF68A24}"/>
    <cellStyle name="Millares 2 4" xfId="34" xr:uid="{3AC94C51-9A36-4C83-AC45-7ADDE256D157}"/>
    <cellStyle name="Millares 2 5" xfId="47" xr:uid="{97E1B240-0B67-4D1D-A66F-4EC88D7F7A94}"/>
    <cellStyle name="Millares 3" xfId="14" xr:uid="{00000000-0005-0000-0000-000008000000}"/>
    <cellStyle name="Millares 3 2" xfId="51" xr:uid="{58EE87F9-6D85-474C-A47E-9DBFD9FB2FB1}"/>
    <cellStyle name="Millares 4" xfId="41" xr:uid="{FEA6413C-006A-429C-BD35-5D83C827B61E}"/>
    <cellStyle name="Moneda" xfId="2" builtinId="4"/>
    <cellStyle name="Moneda 2" xfId="21" xr:uid="{00000000-0005-0000-0000-00000A000000}"/>
    <cellStyle name="Moneda 2 2" xfId="58" xr:uid="{703D9FEF-8325-47AC-95A8-96304E021C16}"/>
    <cellStyle name="Moneda 3" xfId="15" xr:uid="{00000000-0005-0000-0000-00000B000000}"/>
    <cellStyle name="Moneda 3 2" xfId="52" xr:uid="{9CFAFBE6-42C6-4079-B0CD-236D5AB39B1F}"/>
    <cellStyle name="Moneda 4" xfId="40" xr:uid="{6ADAD40A-D0DE-4EE5-BA8D-D6000F26B3C4}"/>
    <cellStyle name="Normal" xfId="0" builtinId="0"/>
    <cellStyle name="Normal 2" xfId="4" xr:uid="{00000000-0005-0000-0000-00000D000000}"/>
    <cellStyle name="Normal 2 10" xfId="25" xr:uid="{741F0F8B-EE50-482B-8859-C414D0049A3A}"/>
    <cellStyle name="Normal 2 2" xfId="5" xr:uid="{00000000-0005-0000-0000-00000E000000}"/>
    <cellStyle name="Normal 2 2 12" xfId="31" xr:uid="{AFDFEA33-36D9-4CE1-85BA-9A7F7C126B0B}"/>
    <cellStyle name="Normal 2 2 2" xfId="8" xr:uid="{00000000-0005-0000-0000-00000F000000}"/>
    <cellStyle name="Normal 2 2 2 2" xfId="19" xr:uid="{00000000-0005-0000-0000-000010000000}"/>
    <cellStyle name="Normal 2 2 2 2 2" xfId="56" xr:uid="{EF6981C9-BB30-4A75-9F03-0F24CE4E6EE8}"/>
    <cellStyle name="Normal 2 2 2 3" xfId="30" xr:uid="{FFDB4467-BFC4-4CEE-AF71-8C8F159C5509}"/>
    <cellStyle name="Normal 2 2 2 4" xfId="46" xr:uid="{AA8C10CA-BEB2-4C61-A3A0-73B1A9952137}"/>
    <cellStyle name="Normal 2 2 3" xfId="16" xr:uid="{00000000-0005-0000-0000-000011000000}"/>
    <cellStyle name="Normal 2 2 3 2" xfId="53" xr:uid="{8306236E-1A24-4DA3-AA88-CCF92BBDF15B}"/>
    <cellStyle name="Normal 2 2 4" xfId="43" xr:uid="{8242763D-6992-48D0-A260-0C32B99D1A0A}"/>
    <cellStyle name="Normal 2 2 6" xfId="29" xr:uid="{0DF4FD99-9040-4BCC-A6D7-3EF778072AA0}"/>
    <cellStyle name="Normal 2 3" xfId="7" xr:uid="{00000000-0005-0000-0000-000012000000}"/>
    <cellStyle name="Normal 2 3 2" xfId="45" xr:uid="{25CF3747-4E2C-472B-8DF3-69B77CC74F38}"/>
    <cellStyle name="Normal 2 4" xfId="18" xr:uid="{00000000-0005-0000-0000-000013000000}"/>
    <cellStyle name="Normal 2 4 2" xfId="55" xr:uid="{CD3458E6-E54E-413E-AECC-883A92702825}"/>
    <cellStyle name="Normal 2 5" xfId="33" xr:uid="{E5323445-DB84-4504-9104-7D72524238F6}"/>
    <cellStyle name="Normal 2 6" xfId="38" xr:uid="{77972A31-9249-4FAF-9335-7B21091F20F8}"/>
    <cellStyle name="Normal 2 7" xfId="27" xr:uid="{94B07172-8146-4C04-9345-D5840A62A523}"/>
    <cellStyle name="Normal 2 8" xfId="42" xr:uid="{8BFC6955-575C-42C1-80B9-1020914F8BEA}"/>
    <cellStyle name="Normal 3" xfId="6" xr:uid="{00000000-0005-0000-0000-000014000000}"/>
    <cellStyle name="Normal 3 2" xfId="17" xr:uid="{00000000-0005-0000-0000-000015000000}"/>
    <cellStyle name="Normal 3 2 2" xfId="54" xr:uid="{B6E08B63-F314-41CE-876E-8CAF3B029D6D}"/>
    <cellStyle name="Normal 3 3" xfId="44" xr:uid="{59279091-0566-4E79-BAC5-60B9E671B4D1}"/>
    <cellStyle name="Normal 4" xfId="12" xr:uid="{00000000-0005-0000-0000-000016000000}"/>
    <cellStyle name="Normal 4 2" xfId="49" xr:uid="{4495354D-D9F9-465D-AAC2-05010640155F}"/>
    <cellStyle name="Normal 5" xfId="26" xr:uid="{3F0CD885-2029-4DE2-AD9F-F03341ACCED9}"/>
    <cellStyle name="Normal 6" xfId="32" xr:uid="{24553264-AF55-4BE4-8447-EBDE3B078965}"/>
    <cellStyle name="Normal 7" xfId="37" xr:uid="{9E24212E-8322-4A2A-ABEE-7C9C473D2B7C}"/>
    <cellStyle name="Normal 8" xfId="39" xr:uid="{E84383A6-0712-44E1-8EA8-9408D67F050A}"/>
    <cellStyle name="Porcentaje 2" xfId="22" xr:uid="{00000000-0005-0000-0000-000017000000}"/>
    <cellStyle name="Porcentaje 2 2" xfId="35" xr:uid="{57FE3675-9847-4BEB-8820-5E64CA08E10B}"/>
    <cellStyle name="Porcentaje 2 3" xfId="59" xr:uid="{58A2435F-B9E1-4BD3-AD4E-8A30BAB3DDC7}"/>
    <cellStyle name="Porcentaje 3" xfId="13" xr:uid="{00000000-0005-0000-0000-000018000000}"/>
    <cellStyle name="Porcentaje 3 2" xfId="50" xr:uid="{F8365734-5936-444E-BC9C-6B692792019B}"/>
    <cellStyle name="Porcentaje 4" xfId="36" xr:uid="{8F21B1FC-3EF9-478E-A825-58AC18E1F6BA}"/>
    <cellStyle name="Porcentaje 7" xfId="28" xr:uid="{F457E5C6-33A4-474F-BA21-FC51DA0ED7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Arial"/>
        <a:cs typeface="Arial"/>
      </a:majorFont>
      <a:minorFont>
        <a:latin typeface="Calibri"/>
        <a:ea typeface="Arial"/>
        <a:cs typeface="Arial"/>
      </a:minorFont>
    </a:fontScheme>
    <a:fmtScheme name="Office 2007 - 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emgirs.gob.ec/phocadownload/ren-c2026/For/OBRAS/7_Acta_recep_provisional_Losa.pdf" TargetMode="External"/><Relationship Id="rId18" Type="http://schemas.openxmlformats.org/officeDocument/2006/relationships/hyperlink" Target="https://emgirs.gob.ec/phocadownload/ren-c2026/For/2_Ejecucion_presup.pdf" TargetMode="External"/><Relationship Id="rId26" Type="http://schemas.openxmlformats.org/officeDocument/2006/relationships/hyperlink" Target="https://emgirs.gob.ec/phocadownload/ren-c2026/For/PROCESOS_CONTRAT/1_CATALOGO_ELEC.pdf" TargetMode="External"/><Relationship Id="rId39" Type="http://schemas.openxmlformats.org/officeDocument/2006/relationships/hyperlink" Target="https://emgirs.gob.ec/phocadownload/ren-c2026/For/Donac_Expro/4_Anuncio_Proyecto_Resol_GADDMQ-EMGIRS-EP-GGE-2025-0001-RAP_FichaDuragas.pdf" TargetMode="External"/><Relationship Id="rId21" Type="http://schemas.openxmlformats.org/officeDocument/2006/relationships/hyperlink" Target="https://emgirs.gob.ec/phocadownload/ren-c2026/For/4_MecPartCiud_ContSoc.pdf" TargetMode="External"/><Relationship Id="rId34" Type="http://schemas.openxmlformats.org/officeDocument/2006/relationships/hyperlink" Target="https://emgirs.gob.ec/phocadownload/ren-c2026/For/PROCESOS_CONTRAT/9_CONCURSO_PUBLICO.pdf" TargetMode="External"/><Relationship Id="rId42" Type="http://schemas.openxmlformats.org/officeDocument/2006/relationships/hyperlink" Target="https://emgirs.gob.ec/phocadownload/ren-c2026/For/RECOMENDACIONES/1_DAI-AI-0109-2015.pdf" TargetMode="External"/><Relationship Id="rId47" Type="http://schemas.openxmlformats.org/officeDocument/2006/relationships/hyperlink" Target="https://emgirs.gob.ec/phocadownload/ren-c2026/For/RECOMENDACIONES/6_DNA5-GAD-0010-2021.pdf" TargetMode="External"/><Relationship Id="rId50" Type="http://schemas.openxmlformats.org/officeDocument/2006/relationships/hyperlink" Target="https://emgirs.gob.ec/phocadownload/ren-c2026/For/RECOMENDACIONES/9_DNA5-GAD-0093-2023_.pdf" TargetMode="External"/><Relationship Id="rId55" Type="http://schemas.openxmlformats.org/officeDocument/2006/relationships/hyperlink" Target="https://emgirs.gob.ec/phocadownload/ren-c2026/For/OBRAS/11_Planta_compostaje_SU.pdf" TargetMode="External"/><Relationship Id="rId63" Type="http://schemas.openxmlformats.org/officeDocument/2006/relationships/printerSettings" Target="../printerSettings/printerSettings1.bin"/><Relationship Id="rId7" Type="http://schemas.openxmlformats.org/officeDocument/2006/relationships/hyperlink" Target="https://emgirs.gob.ec/phocadownload/ren-c2026/For/OBRAS/1_Ampliaci%E2%94%9C%E2%94%82n_bodega_SU.pdf" TargetMode="External"/><Relationship Id="rId2" Type="http://schemas.openxmlformats.org/officeDocument/2006/relationships/hyperlink" Target="http://www.emgirs.gob.ec/" TargetMode="External"/><Relationship Id="rId16" Type="http://schemas.openxmlformats.org/officeDocument/2006/relationships/hyperlink" Target="https://emgirs.gob.ec/phocadownload/ren-c2026/For/OBRAS/10_Acta_recep_provisionaldrenaje_SantaAna.pdf" TargetMode="External"/><Relationship Id="rId29" Type="http://schemas.openxmlformats.org/officeDocument/2006/relationships/hyperlink" Target="https://emgirs.gob.ec/phocadownload/ren-c2026/For/PROCESOS_CONTRAT/4_MENOR_CUANTIA.pdf" TargetMode="External"/><Relationship Id="rId11" Type="http://schemas.openxmlformats.org/officeDocument/2006/relationships/hyperlink" Target="https://emgirs.gob.ec/phocadownload/ren-c202https:/emgirs.gob.ec/phocadownload/ren-c2026/For/OBRAS/5_Acta_recep_definitiva_CegamQuitumbe.pdf6/For/OBRAS/5_Acta_recep_definitiva_CegamQuitumbe.pdf" TargetMode="External"/><Relationship Id="rId24" Type="http://schemas.openxmlformats.org/officeDocument/2006/relationships/hyperlink" Target="https://emgirs.gob.ec/phocadownload/ren-c2026/For/FASE1/3_Acta_comisiones_mixtas.pdf" TargetMode="External"/><Relationship Id="rId32" Type="http://schemas.openxmlformats.org/officeDocument/2006/relationships/hyperlink" Target="https://emgirs.gob.ec/phocadownload/ren-c2026/For/PROCESOS_CONTRAT/7_SUBASTA_INVERSA.pdf" TargetMode="External"/><Relationship Id="rId37" Type="http://schemas.openxmlformats.org/officeDocument/2006/relationships/hyperlink" Target="https://emgirs.gob.ec/phocadownload/ren-c2026/For/PROCESOS_CONTRAT/12_PRODUC_NACIONAL.pdf" TargetMode="External"/><Relationship Id="rId40" Type="http://schemas.openxmlformats.org/officeDocument/2006/relationships/hyperlink" Target="https://emgirs.gob.ec/phocadownload/ren-c2026/For/RECOMENDACIONES/Informe_GPGE-GPGE-01-2026.pdf" TargetMode="External"/><Relationship Id="rId45" Type="http://schemas.openxmlformats.org/officeDocument/2006/relationships/hyperlink" Target="https://emgirs.gob.ec/phocadownload/ren-c2026/For/RECOMENDACIONES/4_DNAI-AI-0642-2018.pdf" TargetMode="External"/><Relationship Id="rId53" Type="http://schemas.openxmlformats.org/officeDocument/2006/relationships/hyperlink" Target="https://emgirs.gob.ec/phocadownload/ren-c2026/For/RECOMENDACIONES/12_DNA5-GAD-72-2025.pdf" TargetMode="External"/><Relationship Id="rId58" Type="http://schemas.openxmlformats.org/officeDocument/2006/relationships/hyperlink" Target="https://emgirs.gob.ec/phocadownload/ren-c2026/fase2/1_Acta_Comision1_proteg.pdf" TargetMode="External"/><Relationship Id="rId5" Type="http://schemas.openxmlformats.org/officeDocument/2006/relationships/hyperlink" Target="https://emgirs.gob.ec/phocadownload/ren-c2026/For/4_MecPartCiud_ContSoc.pdf" TargetMode="External"/><Relationship Id="rId61" Type="http://schemas.openxmlformats.org/officeDocument/2006/relationships/hyperlink" Target="https://emgirs.gob.ec/phocadownload/ren-c2026/fase2/4_Aprobac_GGE_Sitra.pdf" TargetMode="External"/><Relationship Id="rId19" Type="http://schemas.openxmlformats.org/officeDocument/2006/relationships/hyperlink" Target="https://emgirs.gob.ec/phocadownload/ren-c2026/For/3_Cumplim_Tribut_Laboral.pdf" TargetMode="External"/><Relationship Id="rId14" Type="http://schemas.openxmlformats.org/officeDocument/2006/relationships/hyperlink" Target="https://emgirs.gob.ec/phocadownload/ren-c2026/For/OBRAS/8_Acta_recep_muro_gavion.pdf" TargetMode="External"/><Relationship Id="rId22" Type="http://schemas.openxmlformats.org/officeDocument/2006/relationships/hyperlink" Target="https://emgirs.gob.ec/phocadownload/ren-c2026/For/FASE1/1_Temas_ciudadanos.pdf" TargetMode="External"/><Relationship Id="rId27" Type="http://schemas.openxmlformats.org/officeDocument/2006/relationships/hyperlink" Target="https://emgirs.gob.ec/phocadownload/ren-c2026/For/PROCESOS_CONTRAT/2_COTIZACION.pdf" TargetMode="External"/><Relationship Id="rId30" Type="http://schemas.openxmlformats.org/officeDocument/2006/relationships/hyperlink" Target="https://emgirs.gob.ec/phocadownload/ren-c2026/For/PROCESOS_CONTRAT/5_PROCED_ESPEC.pdf" TargetMode="External"/><Relationship Id="rId35" Type="http://schemas.openxmlformats.org/officeDocument/2006/relationships/hyperlink" Target="https://emgirs.gob.ec/phocadownload/ren-c2026/For/PROCESOS_CONTRAT/10_CONTRATACION_DIRECTA.pdf" TargetMode="External"/><Relationship Id="rId43" Type="http://schemas.openxmlformats.org/officeDocument/2006/relationships/hyperlink" Target="https://emgirs.gob.ec/phocadownload/ren-c2026/For/RECOMENDACIONES/2_DNAI-AI-0476-2018.pdf" TargetMode="External"/><Relationship Id="rId48" Type="http://schemas.openxmlformats.org/officeDocument/2006/relationships/hyperlink" Target="https://emgirs.gob.ec/phocadownload/ren-c2026/For/RECOMENDACIONES/7_DNA5-GAD-0037-2022.pdf" TargetMode="External"/><Relationship Id="rId56" Type="http://schemas.openxmlformats.org/officeDocument/2006/relationships/hyperlink" Target="https://emgirs.gob.ec/phocadownload/ren-c2026/For/EMGIRSEP-DIR-2024-028-OR.pdf" TargetMode="External"/><Relationship Id="rId8" Type="http://schemas.openxmlformats.org/officeDocument/2006/relationships/hyperlink" Target="https://emgirs.gob.ec/phocadownload/ren-c2026/For/OBRAS/2_Ampliaci%E2%94%9C%E2%94%82n_infraestructura_SU.pdf" TargetMode="External"/><Relationship Id="rId51" Type="http://schemas.openxmlformats.org/officeDocument/2006/relationships/hyperlink" Target="https://emgirs.gob.ec/phocadownload/ren-c2026/For/RECOMENDACIONES/10_DNA5-GAD-0087-2024_.pdf" TargetMode="External"/><Relationship Id="rId3" Type="http://schemas.openxmlformats.org/officeDocument/2006/relationships/hyperlink" Target="mailto:santiago.andrade@emgirs.gob.ec" TargetMode="External"/><Relationship Id="rId12" Type="http://schemas.openxmlformats.org/officeDocument/2006/relationships/hyperlink" Target="https://emgirs.gob.ec/phocadownload/ren-c2026/For/OBRAS/6_Construcci%E2%94%9C%E2%94%82n_plataforma_SU.pdf" TargetMode="External"/><Relationship Id="rId17" Type="http://schemas.openxmlformats.org/officeDocument/2006/relationships/hyperlink" Target="https://emgirs.gob.ec/phocadownload/ren-c2026/For/1_Estado_Financ.pdf" TargetMode="External"/><Relationship Id="rId25" Type="http://schemas.openxmlformats.org/officeDocument/2006/relationships/hyperlink" Target="https://emgirs.gob.ec/phocadownload/ren-c2026/For/INF-GAST-PUBL2025.pdf" TargetMode="External"/><Relationship Id="rId33" Type="http://schemas.openxmlformats.org/officeDocument/2006/relationships/hyperlink" Target="https://emgirs.gob.ec/phocadownload/ren-c2026/For/PROCESOS_CONTRAT/8_LICITACION_BIENES.pdf" TargetMode="External"/><Relationship Id="rId38" Type="http://schemas.openxmlformats.org/officeDocument/2006/relationships/hyperlink" Target="https://emgirs.gob.ec/phocadownload/ren-c2026/For/Donac_Expro/3_Anuncio_Proyecto_Resol_EMGIRS-EP-GGE-2025-0025-R_FichaGallegos.pdf" TargetMode="External"/><Relationship Id="rId46" Type="http://schemas.openxmlformats.org/officeDocument/2006/relationships/hyperlink" Target="https://emgirs.gob.ec/phocadownload/ren-c2026/For/RECOMENDACIONES/5_DNA5-0067-2019.pdf" TargetMode="External"/><Relationship Id="rId59" Type="http://schemas.openxmlformats.org/officeDocument/2006/relationships/hyperlink" Target="https://emgirs.gob.ec/phocadownload/ren-c2026/fase2/2_InformeNarrativo_Aprobado_revista.pdf" TargetMode="External"/><Relationship Id="rId20" Type="http://schemas.openxmlformats.org/officeDocument/2006/relationships/hyperlink" Target="https://emgirs.gob.ec/phocadownload/ren-c2026/For/4_MecPartCiud_ContSoc.pdf" TargetMode="External"/><Relationship Id="rId41" Type="http://schemas.openxmlformats.org/officeDocument/2006/relationships/hyperlink" Target="https://emgirs.gob.ec/phocadownload/ren-c2026/For/RECOMENDACIONES/Informe_GPGE-GPGE-27-2025_ej.pdf" TargetMode="External"/><Relationship Id="rId54" Type="http://schemas.openxmlformats.org/officeDocument/2006/relationships/hyperlink" Target="https://emgirs.gob.ec/phocadownload/ren-c2026/For/RECOMENDACIONES/13_DNA6-EP-0009-2025.pdf" TargetMode="External"/><Relationship Id="rId62" Type="http://schemas.openxmlformats.org/officeDocument/2006/relationships/hyperlink" Target="https://emgirs.gob.ec/phocadownload/ren-c2026/fase2/5_Acta_Entrega_Informe_Form_Aprobado.pdf" TargetMode="External"/><Relationship Id="rId1" Type="http://schemas.openxmlformats.org/officeDocument/2006/relationships/hyperlink" Target="mailto:comunicacion@emgirs.gob.ec" TargetMode="External"/><Relationship Id="rId6" Type="http://schemas.openxmlformats.org/officeDocument/2006/relationships/hyperlink" Target="https://emgirs.gob.ec/lotaip-2025/" TargetMode="External"/><Relationship Id="rId15" Type="http://schemas.openxmlformats.org/officeDocument/2006/relationships/hyperlink" Target="https://emgirs.gob.ec/phocadownload/ren-c2026/For/OBRAS/9_Acta_recep_provisionalTroje.pdf" TargetMode="External"/><Relationship Id="rId23" Type="http://schemas.openxmlformats.org/officeDocument/2006/relationships/hyperlink" Target="https://emgirs.gob.ec/phocadownload/renhttps:/emgirs.gob.ec/phocadownload/ren-c2026/For/FASE1/2_Convocatoria_ciudadana.pdf-c2026/For/FASE1/2_Convocatoria_ciudadana.pdf" TargetMode="External"/><Relationship Id="rId28" Type="http://schemas.openxmlformats.org/officeDocument/2006/relationships/hyperlink" Target="https://emgirs.gob.ec/phocadownload/ren-c2026/For/PROCESOS_CONTRAT/3_INFIMA_CUANTIA.pdf" TargetMode="External"/><Relationship Id="rId36" Type="http://schemas.openxmlformats.org/officeDocument/2006/relationships/hyperlink" Target="https://emgirs.gob.ec/phocadownload/ren-c2026/For/PROCESOS_CONTRAT/11_LISTA_CORTA.pdf" TargetMode="External"/><Relationship Id="rId49" Type="http://schemas.openxmlformats.org/officeDocument/2006/relationships/hyperlink" Target="https://emgirs.gob.ec/phocadownload/ren-c2026/For/RECOMENDACIONES/8_DNA5-GAD-0041-2022.pdf" TargetMode="External"/><Relationship Id="rId57" Type="http://schemas.openxmlformats.org/officeDocument/2006/relationships/hyperlink" Target="https://emgirs.gob.ec/phocadownload/ren-c2026/For/FASE1/2_Convocatoria_ciudadana.pdf" TargetMode="External"/><Relationship Id="rId10" Type="http://schemas.openxmlformats.org/officeDocument/2006/relationships/hyperlink" Target="https://emgirs.gob.ec/phocadownload/ren-c2026/For/OBRAS/4_Acta_recep_definitva_CegamCalder%E2%94%9C%E2%94%82n.pdf" TargetMode="External"/><Relationship Id="rId31" Type="http://schemas.openxmlformats.org/officeDocument/2006/relationships/hyperlink" Target="https://emgirs.gob.ec/phocadownload/ren-c2026/For/PROCESOS_CONTRAT/6_REGIMEN_ESPEC.pdf" TargetMode="External"/><Relationship Id="rId44" Type="http://schemas.openxmlformats.org/officeDocument/2006/relationships/hyperlink" Target="https://emgirs.gob.ec/phocadownload/ren-c2026/For/RECOMENDACIONES/3_DNAI-AI-0511-2018.pdf" TargetMode="External"/><Relationship Id="rId52" Type="http://schemas.openxmlformats.org/officeDocument/2006/relationships/hyperlink" Target="https://emgirs.gob.ec/phocadownload/ren-c2026/For/RECOMENDACIONES/11_DNA5-GAD-038-2025.pdf" TargetMode="External"/><Relationship Id="rId60" Type="http://schemas.openxmlformats.org/officeDocument/2006/relationships/hyperlink" Target="https://emgirs.gob.ec/phocadownload/ren-c2026/fase2/3_FormularioRDC_2025_prelim.xlsx" TargetMode="External"/><Relationship Id="rId4" Type="http://schemas.openxmlformats.org/officeDocument/2006/relationships/hyperlink" Target="https://emgirs.gob.ec/lotaip-2025/" TargetMode="External"/><Relationship Id="rId9" Type="http://schemas.openxmlformats.org/officeDocument/2006/relationships/hyperlink" Target="https://emgirs.gob.ec/phocadownload/ren-c2026/For/OBRAS/3_%20Construcci%E2%94%9C%E2%94%82n_acceso_SU.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89"/>
  <sheetViews>
    <sheetView tabSelected="1" view="pageBreakPreview" zoomScale="55" zoomScaleNormal="70" zoomScaleSheetLayoutView="55" workbookViewId="0">
      <selection activeCell="A20" sqref="A20"/>
    </sheetView>
  </sheetViews>
  <sheetFormatPr baseColWidth="10" defaultColWidth="11" defaultRowHeight="10.199999999999999" x14ac:dyDescent="0.2"/>
  <cols>
    <col min="1" max="1" width="15.88671875" style="3" customWidth="1"/>
    <col min="2" max="2" width="13.33203125" style="3" customWidth="1"/>
    <col min="3" max="3" width="13.5546875" style="3" customWidth="1"/>
    <col min="4" max="4" width="12.33203125" style="3" customWidth="1"/>
    <col min="5" max="5" width="6.88671875" style="3" customWidth="1"/>
    <col min="6" max="6" width="11.109375" style="3" customWidth="1"/>
    <col min="7" max="7" width="10.88671875" style="3" customWidth="1"/>
    <col min="8" max="8" width="12.44140625" style="3" customWidth="1"/>
    <col min="9" max="9" width="12.21875" style="3" customWidth="1"/>
    <col min="10" max="10" width="9.6640625" style="3" customWidth="1"/>
    <col min="11" max="12" width="12.6640625" style="3" customWidth="1"/>
    <col min="13" max="13" width="49" style="3" customWidth="1"/>
    <col min="14" max="16384" width="11" style="3"/>
  </cols>
  <sheetData>
    <row r="1" spans="1:13" ht="15" customHeight="1" x14ac:dyDescent="0.2">
      <c r="A1" s="414" t="s">
        <v>0</v>
      </c>
      <c r="B1" s="415"/>
      <c r="C1" s="415"/>
      <c r="D1" s="415"/>
      <c r="E1" s="415"/>
      <c r="F1" s="415"/>
      <c r="G1" s="415"/>
      <c r="H1" s="415"/>
      <c r="I1" s="415"/>
      <c r="J1" s="415"/>
      <c r="K1" s="415"/>
      <c r="L1" s="415"/>
      <c r="M1" s="416"/>
    </row>
    <row r="2" spans="1:13" ht="15" customHeight="1" x14ac:dyDescent="0.2">
      <c r="A2" s="417" t="s">
        <v>1</v>
      </c>
      <c r="B2" s="418"/>
      <c r="C2" s="418"/>
      <c r="D2" s="418"/>
      <c r="E2" s="418"/>
      <c r="F2" s="418"/>
      <c r="G2" s="418"/>
      <c r="H2" s="418"/>
      <c r="I2" s="418"/>
      <c r="J2" s="418"/>
      <c r="K2" s="418"/>
      <c r="L2" s="418"/>
      <c r="M2" s="419"/>
    </row>
    <row r="3" spans="1:13" ht="6" customHeight="1" x14ac:dyDescent="0.2">
      <c r="A3" s="48"/>
      <c r="M3" s="49"/>
    </row>
    <row r="4" spans="1:13" ht="14.25" customHeight="1" x14ac:dyDescent="0.2">
      <c r="A4" s="409" t="s">
        <v>2</v>
      </c>
      <c r="B4" s="410"/>
      <c r="C4" s="410"/>
      <c r="D4" s="410"/>
      <c r="E4" s="410"/>
      <c r="F4" s="410"/>
      <c r="G4" s="410"/>
      <c r="H4" s="410"/>
      <c r="I4" s="410"/>
      <c r="J4" s="410"/>
      <c r="K4" s="410"/>
      <c r="L4" s="410"/>
      <c r="M4" s="411"/>
    </row>
    <row r="5" spans="1:13" ht="14.25" customHeight="1" x14ac:dyDescent="0.2">
      <c r="A5" s="5" t="s">
        <v>3</v>
      </c>
      <c r="B5" s="420">
        <v>1768158410001</v>
      </c>
      <c r="C5" s="420"/>
      <c r="D5" s="420"/>
      <c r="E5" s="420"/>
      <c r="F5" s="420"/>
      <c r="G5" s="420"/>
      <c r="H5" s="420"/>
      <c r="I5" s="420"/>
      <c r="J5" s="420"/>
      <c r="K5" s="420"/>
      <c r="L5" s="420"/>
      <c r="M5" s="420"/>
    </row>
    <row r="6" spans="1:13" ht="14.25" customHeight="1" x14ac:dyDescent="0.2">
      <c r="A6" s="5" t="s">
        <v>4</v>
      </c>
      <c r="B6" s="286" t="s">
        <v>5</v>
      </c>
      <c r="C6" s="286"/>
      <c r="D6" s="286"/>
      <c r="E6" s="286"/>
      <c r="F6" s="286"/>
      <c r="G6" s="286"/>
      <c r="H6" s="286"/>
      <c r="I6" s="286"/>
      <c r="J6" s="286"/>
      <c r="K6" s="286"/>
      <c r="L6" s="286"/>
      <c r="M6" s="286"/>
    </row>
    <row r="7" spans="1:13" ht="19.5" customHeight="1" x14ac:dyDescent="0.2">
      <c r="A7" s="5" t="s">
        <v>6</v>
      </c>
      <c r="B7" s="286" t="s">
        <v>7</v>
      </c>
      <c r="C7" s="286"/>
      <c r="D7" s="286"/>
      <c r="E7" s="286"/>
      <c r="F7" s="286"/>
      <c r="G7" s="286"/>
      <c r="H7" s="286"/>
      <c r="I7" s="286"/>
      <c r="J7" s="286"/>
      <c r="K7" s="286"/>
      <c r="L7" s="286"/>
      <c r="M7" s="286"/>
    </row>
    <row r="8" spans="1:13" x14ac:dyDescent="0.2">
      <c r="A8" s="5" t="s">
        <v>8</v>
      </c>
      <c r="B8" s="286" t="s">
        <v>9</v>
      </c>
      <c r="C8" s="286"/>
      <c r="D8" s="286"/>
      <c r="E8" s="286"/>
      <c r="F8" s="286"/>
      <c r="G8" s="286"/>
      <c r="H8" s="286"/>
      <c r="I8" s="286"/>
      <c r="J8" s="286"/>
      <c r="K8" s="286"/>
      <c r="L8" s="286"/>
      <c r="M8" s="286"/>
    </row>
    <row r="9" spans="1:13" ht="20.399999999999999" x14ac:dyDescent="0.2">
      <c r="A9" s="5" t="s">
        <v>10</v>
      </c>
      <c r="B9" s="295" t="s">
        <v>11</v>
      </c>
      <c r="C9" s="295"/>
      <c r="D9" s="295"/>
      <c r="E9" s="295"/>
      <c r="F9" s="295"/>
      <c r="G9" s="295"/>
      <c r="H9" s="295"/>
      <c r="I9" s="295"/>
      <c r="J9" s="295"/>
      <c r="K9" s="295"/>
      <c r="L9" s="295"/>
      <c r="M9" s="295"/>
    </row>
    <row r="10" spans="1:13" x14ac:dyDescent="0.2">
      <c r="A10" s="5" t="s">
        <v>12</v>
      </c>
      <c r="B10" s="286" t="s">
        <v>13</v>
      </c>
      <c r="C10" s="286"/>
      <c r="D10" s="286"/>
      <c r="E10" s="286"/>
      <c r="F10" s="286"/>
      <c r="G10" s="286"/>
      <c r="H10" s="286"/>
      <c r="I10" s="286"/>
      <c r="J10" s="286"/>
      <c r="K10" s="286"/>
      <c r="L10" s="286"/>
      <c r="M10" s="286"/>
    </row>
    <row r="11" spans="1:13" x14ac:dyDescent="0.2">
      <c r="A11" s="5" t="s">
        <v>14</v>
      </c>
      <c r="B11" s="286" t="s">
        <v>15</v>
      </c>
      <c r="C11" s="286"/>
      <c r="D11" s="286"/>
      <c r="E11" s="286"/>
      <c r="F11" s="286"/>
      <c r="G11" s="286"/>
      <c r="H11" s="286"/>
      <c r="I11" s="286"/>
      <c r="J11" s="286"/>
      <c r="K11" s="286"/>
      <c r="L11" s="286"/>
      <c r="M11" s="286"/>
    </row>
    <row r="12" spans="1:13" x14ac:dyDescent="0.2">
      <c r="A12" s="5" t="s">
        <v>16</v>
      </c>
      <c r="B12" s="286" t="s">
        <v>17</v>
      </c>
      <c r="C12" s="286"/>
      <c r="D12" s="286"/>
      <c r="E12" s="286"/>
      <c r="F12" s="286"/>
      <c r="G12" s="286"/>
      <c r="H12" s="286"/>
      <c r="I12" s="286"/>
      <c r="J12" s="286"/>
      <c r="K12" s="286"/>
      <c r="L12" s="286"/>
      <c r="M12" s="286"/>
    </row>
    <row r="13" spans="1:13" x14ac:dyDescent="0.2">
      <c r="A13" s="5" t="s">
        <v>18</v>
      </c>
      <c r="B13" s="286" t="s">
        <v>19</v>
      </c>
      <c r="C13" s="286"/>
      <c r="D13" s="286"/>
      <c r="E13" s="286"/>
      <c r="F13" s="286"/>
      <c r="G13" s="286"/>
      <c r="H13" s="286"/>
      <c r="I13" s="286"/>
      <c r="J13" s="286"/>
      <c r="K13" s="286"/>
      <c r="L13" s="286"/>
      <c r="M13" s="286"/>
    </row>
    <row r="14" spans="1:13" x14ac:dyDescent="0.2">
      <c r="A14" s="50" t="s">
        <v>20</v>
      </c>
      <c r="B14" s="406" t="s">
        <v>21</v>
      </c>
      <c r="C14" s="407"/>
      <c r="D14" s="407"/>
      <c r="E14" s="407"/>
      <c r="F14" s="407"/>
      <c r="G14" s="407"/>
      <c r="H14" s="407"/>
      <c r="I14" s="407"/>
      <c r="J14" s="407"/>
      <c r="K14" s="407"/>
      <c r="L14" s="407"/>
      <c r="M14" s="407"/>
    </row>
    <row r="15" spans="1:13" x14ac:dyDescent="0.2">
      <c r="A15" s="5" t="s">
        <v>22</v>
      </c>
      <c r="B15" s="408" t="s">
        <v>23</v>
      </c>
      <c r="C15" s="286"/>
      <c r="D15" s="286"/>
      <c r="E15" s="286"/>
      <c r="F15" s="286"/>
      <c r="G15" s="286"/>
      <c r="H15" s="286"/>
      <c r="I15" s="286"/>
      <c r="J15" s="286"/>
      <c r="K15" s="286"/>
      <c r="L15" s="286"/>
      <c r="M15" s="286"/>
    </row>
    <row r="16" spans="1:13" ht="20.399999999999999" x14ac:dyDescent="0.2">
      <c r="A16" s="5" t="s">
        <v>24</v>
      </c>
      <c r="B16" s="387" t="s">
        <v>25</v>
      </c>
      <c r="C16" s="388"/>
      <c r="D16" s="388"/>
      <c r="E16" s="388"/>
      <c r="F16" s="388"/>
      <c r="G16" s="388"/>
      <c r="H16" s="388"/>
      <c r="I16" s="388"/>
      <c r="J16" s="388"/>
      <c r="K16" s="388"/>
      <c r="L16" s="388"/>
      <c r="M16" s="388"/>
    </row>
    <row r="17" spans="1:13" ht="14.25" customHeight="1" x14ac:dyDescent="0.2">
      <c r="A17" s="409" t="s">
        <v>26</v>
      </c>
      <c r="B17" s="410"/>
      <c r="C17" s="410"/>
      <c r="D17" s="410"/>
      <c r="E17" s="410"/>
      <c r="F17" s="410"/>
      <c r="G17" s="410"/>
      <c r="H17" s="410"/>
      <c r="I17" s="410"/>
      <c r="J17" s="410"/>
      <c r="K17" s="410"/>
      <c r="L17" s="410"/>
      <c r="M17" s="411"/>
    </row>
    <row r="18" spans="1:13" ht="20.399999999999999" x14ac:dyDescent="0.2">
      <c r="A18" s="5" t="s">
        <v>27</v>
      </c>
      <c r="B18" s="286" t="s">
        <v>28</v>
      </c>
      <c r="C18" s="286"/>
      <c r="D18" s="286"/>
      <c r="E18" s="286"/>
      <c r="F18" s="286"/>
      <c r="G18" s="286"/>
      <c r="H18" s="286"/>
      <c r="I18" s="286"/>
      <c r="J18" s="286"/>
      <c r="K18" s="286"/>
      <c r="L18" s="286"/>
      <c r="M18" s="286"/>
    </row>
    <row r="19" spans="1:13" ht="20.399999999999999" x14ac:dyDescent="0.2">
      <c r="A19" s="5" t="s">
        <v>29</v>
      </c>
      <c r="B19" s="286" t="s">
        <v>30</v>
      </c>
      <c r="C19" s="286"/>
      <c r="D19" s="286"/>
      <c r="E19" s="286"/>
      <c r="F19" s="286"/>
      <c r="G19" s="286"/>
      <c r="H19" s="286"/>
      <c r="I19" s="286"/>
      <c r="J19" s="286"/>
      <c r="K19" s="286"/>
      <c r="L19" s="286"/>
      <c r="M19" s="286"/>
    </row>
    <row r="20" spans="1:13" ht="20.399999999999999" x14ac:dyDescent="0.2">
      <c r="A20" s="5" t="s">
        <v>31</v>
      </c>
      <c r="B20" s="387" t="s">
        <v>32</v>
      </c>
      <c r="C20" s="388"/>
      <c r="D20" s="388"/>
      <c r="E20" s="388"/>
      <c r="F20" s="388"/>
      <c r="G20" s="388"/>
      <c r="H20" s="388"/>
      <c r="I20" s="388"/>
      <c r="J20" s="388"/>
      <c r="K20" s="388"/>
      <c r="L20" s="388"/>
      <c r="M20" s="388"/>
    </row>
    <row r="21" spans="1:13" ht="14.25" customHeight="1" x14ac:dyDescent="0.2">
      <c r="A21" s="389" t="s">
        <v>33</v>
      </c>
      <c r="B21" s="390"/>
      <c r="C21" s="390"/>
      <c r="D21" s="390"/>
      <c r="E21" s="390"/>
      <c r="F21" s="390"/>
      <c r="G21" s="390"/>
      <c r="H21" s="390"/>
      <c r="I21" s="390"/>
      <c r="J21" s="390"/>
      <c r="K21" s="390"/>
      <c r="L21" s="390"/>
      <c r="M21" s="391"/>
    </row>
    <row r="22" spans="1:13" ht="24.75" customHeight="1" x14ac:dyDescent="0.2">
      <c r="A22" s="5" t="s">
        <v>34</v>
      </c>
      <c r="B22" s="286" t="s">
        <v>35</v>
      </c>
      <c r="C22" s="286"/>
      <c r="D22" s="286"/>
      <c r="E22" s="286"/>
      <c r="F22" s="286"/>
      <c r="G22" s="286"/>
      <c r="H22" s="286"/>
      <c r="I22" s="286"/>
      <c r="J22" s="286"/>
      <c r="K22" s="286"/>
      <c r="L22" s="286"/>
      <c r="M22" s="286"/>
    </row>
    <row r="23" spans="1:13" ht="18" customHeight="1" x14ac:dyDescent="0.2">
      <c r="A23" s="51" t="s">
        <v>36</v>
      </c>
      <c r="B23" s="286" t="s">
        <v>37</v>
      </c>
      <c r="C23" s="286"/>
      <c r="D23" s="286"/>
      <c r="E23" s="286"/>
      <c r="F23" s="286"/>
      <c r="G23" s="286"/>
      <c r="H23" s="286"/>
      <c r="I23" s="286"/>
      <c r="J23" s="286"/>
      <c r="K23" s="286"/>
      <c r="L23" s="286"/>
      <c r="M23" s="286"/>
    </row>
    <row r="24" spans="1:13" x14ac:dyDescent="0.2">
      <c r="A24" s="52" t="s">
        <v>38</v>
      </c>
      <c r="B24" s="392">
        <v>46057</v>
      </c>
      <c r="C24" s="361"/>
      <c r="D24" s="361"/>
      <c r="E24" s="361"/>
      <c r="F24" s="361"/>
      <c r="G24" s="361"/>
      <c r="H24" s="361"/>
      <c r="I24" s="361"/>
      <c r="J24" s="361"/>
      <c r="K24" s="361"/>
      <c r="L24" s="361"/>
      <c r="M24" s="361"/>
    </row>
    <row r="25" spans="1:13" ht="14.25" customHeight="1" x14ac:dyDescent="0.2">
      <c r="A25" s="393" t="s">
        <v>39</v>
      </c>
      <c r="B25" s="394"/>
      <c r="C25" s="394"/>
      <c r="D25" s="394"/>
      <c r="E25" s="394"/>
      <c r="F25" s="394"/>
      <c r="G25" s="394"/>
      <c r="H25" s="394"/>
      <c r="I25" s="394"/>
      <c r="J25" s="394"/>
      <c r="K25" s="394"/>
      <c r="L25" s="394"/>
      <c r="M25" s="395"/>
    </row>
    <row r="26" spans="1:13" ht="21.75" customHeight="1" x14ac:dyDescent="0.2">
      <c r="A26" s="52" t="s">
        <v>34</v>
      </c>
      <c r="B26" s="286" t="s">
        <v>35</v>
      </c>
      <c r="C26" s="286"/>
      <c r="D26" s="286"/>
      <c r="E26" s="286"/>
      <c r="F26" s="286"/>
      <c r="G26" s="286"/>
      <c r="H26" s="286"/>
      <c r="I26" s="286"/>
      <c r="J26" s="286"/>
      <c r="K26" s="286"/>
      <c r="L26" s="286"/>
      <c r="M26" s="286"/>
    </row>
    <row r="27" spans="1:13" ht="17.25" customHeight="1" x14ac:dyDescent="0.2">
      <c r="A27" s="52" t="s">
        <v>36</v>
      </c>
      <c r="B27" s="286" t="s">
        <v>37</v>
      </c>
      <c r="C27" s="286"/>
      <c r="D27" s="286"/>
      <c r="E27" s="286"/>
      <c r="F27" s="286"/>
      <c r="G27" s="286"/>
      <c r="H27" s="286"/>
      <c r="I27" s="286"/>
      <c r="J27" s="286"/>
      <c r="K27" s="286"/>
      <c r="L27" s="286"/>
      <c r="M27" s="286"/>
    </row>
    <row r="28" spans="1:13" x14ac:dyDescent="0.2">
      <c r="A28" s="52" t="s">
        <v>38</v>
      </c>
      <c r="B28" s="392">
        <v>46057</v>
      </c>
      <c r="C28" s="361"/>
      <c r="D28" s="361"/>
      <c r="E28" s="361"/>
      <c r="F28" s="361"/>
      <c r="G28" s="361"/>
      <c r="H28" s="361"/>
      <c r="I28" s="361"/>
      <c r="J28" s="361"/>
      <c r="K28" s="361"/>
      <c r="L28" s="361"/>
      <c r="M28" s="361"/>
    </row>
    <row r="29" spans="1:13" x14ac:dyDescent="0.2">
      <c r="A29" s="28"/>
      <c r="M29" s="49"/>
    </row>
    <row r="30" spans="1:13" ht="14.25" customHeight="1" x14ac:dyDescent="0.2">
      <c r="A30" s="396" t="s">
        <v>40</v>
      </c>
      <c r="B30" s="397"/>
      <c r="C30" s="397"/>
      <c r="D30" s="397"/>
      <c r="E30" s="397"/>
      <c r="F30" s="397"/>
      <c r="G30" s="397"/>
      <c r="H30" s="397"/>
      <c r="I30" s="397"/>
      <c r="J30" s="397"/>
      <c r="K30" s="397"/>
      <c r="L30" s="397"/>
      <c r="M30" s="398"/>
    </row>
    <row r="31" spans="1:13" ht="14.25" customHeight="1" x14ac:dyDescent="0.2">
      <c r="A31" s="396" t="s">
        <v>41</v>
      </c>
      <c r="B31" s="397"/>
      <c r="C31" s="397"/>
      <c r="D31" s="397"/>
      <c r="E31" s="397"/>
      <c r="F31" s="397"/>
      <c r="G31" s="397"/>
      <c r="H31" s="397"/>
      <c r="I31" s="397"/>
      <c r="J31" s="397"/>
      <c r="K31" s="397"/>
      <c r="L31" s="397"/>
      <c r="M31" s="398"/>
    </row>
    <row r="32" spans="1:13" ht="14.25" customHeight="1" x14ac:dyDescent="0.2">
      <c r="A32" s="52" t="s">
        <v>42</v>
      </c>
      <c r="B32" s="392">
        <v>45658</v>
      </c>
      <c r="C32" s="361"/>
      <c r="D32" s="361"/>
      <c r="E32" s="361"/>
      <c r="F32" s="361"/>
      <c r="G32" s="361"/>
      <c r="H32" s="361"/>
      <c r="I32" s="361"/>
      <c r="J32" s="361"/>
      <c r="K32" s="361"/>
      <c r="L32" s="361"/>
      <c r="M32" s="361"/>
    </row>
    <row r="33" spans="1:13" ht="14.25" customHeight="1" x14ac:dyDescent="0.2">
      <c r="A33" s="52" t="s">
        <v>43</v>
      </c>
      <c r="B33" s="392">
        <v>46022</v>
      </c>
      <c r="C33" s="361"/>
      <c r="D33" s="361"/>
      <c r="E33" s="361"/>
      <c r="F33" s="361"/>
      <c r="G33" s="361"/>
      <c r="H33" s="361"/>
      <c r="I33" s="361"/>
      <c r="J33" s="361"/>
      <c r="K33" s="361"/>
      <c r="L33" s="361"/>
      <c r="M33" s="361"/>
    </row>
    <row r="34" spans="1:13" ht="5.25" customHeight="1" x14ac:dyDescent="0.2">
      <c r="A34" s="28"/>
      <c r="M34" s="49"/>
    </row>
    <row r="35" spans="1:13" x14ac:dyDescent="0.2">
      <c r="A35" s="29" t="s">
        <v>44</v>
      </c>
      <c r="M35" s="49"/>
    </row>
    <row r="36" spans="1:13" ht="42" customHeight="1" x14ac:dyDescent="0.2">
      <c r="A36" s="399" t="s">
        <v>45</v>
      </c>
      <c r="B36" s="400"/>
      <c r="C36" s="401"/>
      <c r="D36" s="399" t="s">
        <v>46</v>
      </c>
      <c r="E36" s="400"/>
      <c r="F36" s="400"/>
      <c r="G36" s="400"/>
      <c r="H36" s="400"/>
      <c r="I36" s="400"/>
      <c r="J36" s="400"/>
      <c r="K36" s="400"/>
      <c r="L36" s="400"/>
      <c r="M36" s="401"/>
    </row>
    <row r="37" spans="1:13" ht="30" customHeight="1" x14ac:dyDescent="0.2">
      <c r="A37" s="193" t="s">
        <v>47</v>
      </c>
      <c r="B37" s="402"/>
      <c r="C37" s="194"/>
      <c r="D37" s="403" t="s">
        <v>48</v>
      </c>
      <c r="E37" s="404"/>
      <c r="F37" s="404"/>
      <c r="G37" s="404"/>
      <c r="H37" s="404"/>
      <c r="I37" s="404"/>
      <c r="J37" s="404"/>
      <c r="K37" s="404"/>
      <c r="L37" s="404"/>
      <c r="M37" s="405"/>
    </row>
    <row r="38" spans="1:13" ht="6.75" customHeight="1" x14ac:dyDescent="0.2">
      <c r="A38" s="28"/>
      <c r="M38" s="49"/>
    </row>
    <row r="39" spans="1:13" x14ac:dyDescent="0.2">
      <c r="A39" s="29" t="s">
        <v>49</v>
      </c>
      <c r="B39" s="53"/>
      <c r="C39" s="53"/>
      <c r="D39" s="53"/>
      <c r="E39" s="53"/>
      <c r="F39" s="53"/>
      <c r="G39" s="53"/>
      <c r="H39" s="53"/>
      <c r="I39" s="53"/>
      <c r="J39" s="53"/>
      <c r="K39" s="53"/>
      <c r="L39" s="53"/>
      <c r="M39" s="54"/>
    </row>
    <row r="40" spans="1:13" ht="25.5" customHeight="1" x14ac:dyDescent="0.2">
      <c r="A40" s="287" t="s">
        <v>50</v>
      </c>
      <c r="B40" s="400"/>
      <c r="C40" s="400"/>
      <c r="D40" s="400"/>
      <c r="E40" s="400"/>
      <c r="F40" s="400"/>
      <c r="G40" s="400"/>
      <c r="H40" s="400"/>
      <c r="I40" s="400"/>
      <c r="J40" s="400"/>
      <c r="K40" s="400"/>
      <c r="L40" s="400"/>
      <c r="M40" s="401"/>
    </row>
    <row r="41" spans="1:13" ht="16.5" customHeight="1" x14ac:dyDescent="0.2">
      <c r="A41" s="294" t="s">
        <v>51</v>
      </c>
      <c r="B41" s="294"/>
      <c r="C41" s="294"/>
      <c r="D41" s="294"/>
      <c r="E41" s="294"/>
      <c r="F41" s="294"/>
      <c r="G41" s="294"/>
      <c r="H41" s="294"/>
      <c r="I41" s="294"/>
      <c r="J41" s="294"/>
      <c r="K41" s="294"/>
      <c r="L41" s="294"/>
      <c r="M41" s="294"/>
    </row>
    <row r="42" spans="1:13" ht="16.5" customHeight="1" x14ac:dyDescent="0.2">
      <c r="A42" s="294" t="s">
        <v>52</v>
      </c>
      <c r="B42" s="294"/>
      <c r="C42" s="294"/>
      <c r="D42" s="294"/>
      <c r="E42" s="294"/>
      <c r="F42" s="294"/>
      <c r="G42" s="294"/>
      <c r="H42" s="294"/>
      <c r="I42" s="294"/>
      <c r="J42" s="294"/>
      <c r="K42" s="294"/>
      <c r="L42" s="294"/>
      <c r="M42" s="294"/>
    </row>
    <row r="43" spans="1:13" s="56" customFormat="1" ht="16.2" customHeight="1" x14ac:dyDescent="0.2">
      <c r="A43" s="55"/>
      <c r="M43" s="57"/>
    </row>
    <row r="44" spans="1:13" s="42" customFormat="1" x14ac:dyDescent="0.2">
      <c r="A44" s="37" t="s">
        <v>53</v>
      </c>
      <c r="C44" s="58"/>
      <c r="D44" s="58"/>
      <c r="M44" s="59"/>
    </row>
    <row r="45" spans="1:13" ht="38.25" customHeight="1" x14ac:dyDescent="0.2">
      <c r="A45" s="382" t="s">
        <v>54</v>
      </c>
      <c r="B45" s="257" t="s">
        <v>55</v>
      </c>
      <c r="C45" s="258"/>
      <c r="D45" s="259"/>
      <c r="E45" s="240" t="s">
        <v>56</v>
      </c>
      <c r="F45" s="240"/>
      <c r="G45" s="240"/>
      <c r="H45" s="383" t="s">
        <v>57</v>
      </c>
      <c r="I45" s="385" t="s">
        <v>58</v>
      </c>
      <c r="J45" s="386"/>
      <c r="K45" s="185" t="s">
        <v>59</v>
      </c>
      <c r="L45" s="187"/>
      <c r="M45" s="382" t="s">
        <v>60</v>
      </c>
    </row>
    <row r="46" spans="1:13" ht="27" customHeight="1" x14ac:dyDescent="0.2">
      <c r="A46" s="227"/>
      <c r="B46" s="2" t="s">
        <v>61</v>
      </c>
      <c r="C46" s="257" t="s">
        <v>62</v>
      </c>
      <c r="D46" s="259"/>
      <c r="E46" s="2" t="s">
        <v>63</v>
      </c>
      <c r="F46" s="240" t="s">
        <v>64</v>
      </c>
      <c r="G46" s="240"/>
      <c r="H46" s="384"/>
      <c r="I46" s="4" t="s">
        <v>65</v>
      </c>
      <c r="J46" s="4" t="s">
        <v>66</v>
      </c>
      <c r="K46" s="188"/>
      <c r="L46" s="190"/>
      <c r="M46" s="227"/>
    </row>
    <row r="47" spans="1:13" s="60" customFormat="1" ht="184.2" customHeight="1" x14ac:dyDescent="0.3">
      <c r="A47" s="112" t="s">
        <v>51</v>
      </c>
      <c r="B47" s="113" t="s">
        <v>433</v>
      </c>
      <c r="C47" s="412" t="s">
        <v>343</v>
      </c>
      <c r="D47" s="413"/>
      <c r="E47" s="20">
        <v>144</v>
      </c>
      <c r="F47" s="193" t="s">
        <v>307</v>
      </c>
      <c r="G47" s="194"/>
      <c r="H47" s="1" t="s">
        <v>308</v>
      </c>
      <c r="I47" s="114">
        <v>1</v>
      </c>
      <c r="J47" s="114">
        <v>1</v>
      </c>
      <c r="K47" s="193" t="s">
        <v>309</v>
      </c>
      <c r="L47" s="194"/>
      <c r="M47" s="115" t="s">
        <v>310</v>
      </c>
    </row>
    <row r="48" spans="1:13" ht="171" customHeight="1" x14ac:dyDescent="0.2">
      <c r="A48" s="112" t="s">
        <v>51</v>
      </c>
      <c r="B48" s="112" t="s">
        <v>344</v>
      </c>
      <c r="C48" s="412" t="s">
        <v>434</v>
      </c>
      <c r="D48" s="413"/>
      <c r="E48" s="20">
        <v>145</v>
      </c>
      <c r="F48" s="193" t="s">
        <v>311</v>
      </c>
      <c r="G48" s="194" t="s">
        <v>311</v>
      </c>
      <c r="H48" s="1" t="s">
        <v>312</v>
      </c>
      <c r="I48" s="114">
        <v>1</v>
      </c>
      <c r="J48" s="114">
        <v>1</v>
      </c>
      <c r="K48" s="193" t="s">
        <v>313</v>
      </c>
      <c r="L48" s="194" t="s">
        <v>313</v>
      </c>
      <c r="M48" s="115" t="s">
        <v>314</v>
      </c>
    </row>
    <row r="49" spans="1:13" ht="180.6" customHeight="1" x14ac:dyDescent="0.2">
      <c r="A49" s="112" t="s">
        <v>51</v>
      </c>
      <c r="B49" s="112" t="s">
        <v>344</v>
      </c>
      <c r="C49" s="412" t="s">
        <v>434</v>
      </c>
      <c r="D49" s="413"/>
      <c r="E49" s="20">
        <v>146</v>
      </c>
      <c r="F49" s="193" t="s">
        <v>315</v>
      </c>
      <c r="G49" s="194" t="s">
        <v>315</v>
      </c>
      <c r="H49" s="1" t="s">
        <v>316</v>
      </c>
      <c r="I49" s="114">
        <v>0.5</v>
      </c>
      <c r="J49" s="114">
        <v>0.32119999999999999</v>
      </c>
      <c r="K49" s="193" t="s">
        <v>317</v>
      </c>
      <c r="L49" s="194" t="s">
        <v>317</v>
      </c>
      <c r="M49" s="115" t="s">
        <v>318</v>
      </c>
    </row>
    <row r="50" spans="1:13" ht="157.19999999999999" customHeight="1" x14ac:dyDescent="0.2">
      <c r="A50" s="112" t="s">
        <v>51</v>
      </c>
      <c r="B50" s="112" t="s">
        <v>344</v>
      </c>
      <c r="C50" s="412" t="s">
        <v>434</v>
      </c>
      <c r="D50" s="413"/>
      <c r="E50" s="20">
        <v>148</v>
      </c>
      <c r="F50" s="193" t="s">
        <v>319</v>
      </c>
      <c r="G50" s="194" t="s">
        <v>319</v>
      </c>
      <c r="H50" s="1" t="s">
        <v>320</v>
      </c>
      <c r="I50" s="114">
        <v>1</v>
      </c>
      <c r="J50" s="114">
        <v>1</v>
      </c>
      <c r="K50" s="193" t="s">
        <v>321</v>
      </c>
      <c r="L50" s="194" t="s">
        <v>321</v>
      </c>
      <c r="M50" s="115" t="s">
        <v>322</v>
      </c>
    </row>
    <row r="51" spans="1:13" ht="202.8" customHeight="1" x14ac:dyDescent="0.2">
      <c r="A51" s="112" t="s">
        <v>51</v>
      </c>
      <c r="B51" s="112" t="s">
        <v>344</v>
      </c>
      <c r="C51" s="412" t="s">
        <v>434</v>
      </c>
      <c r="D51" s="413"/>
      <c r="E51" s="20">
        <v>149</v>
      </c>
      <c r="F51" s="193" t="s">
        <v>323</v>
      </c>
      <c r="G51" s="194" t="s">
        <v>323</v>
      </c>
      <c r="H51" s="1" t="s">
        <v>324</v>
      </c>
      <c r="I51" s="114">
        <v>1</v>
      </c>
      <c r="J51" s="114">
        <v>1</v>
      </c>
      <c r="K51" s="193" t="s">
        <v>325</v>
      </c>
      <c r="L51" s="194" t="s">
        <v>325</v>
      </c>
      <c r="M51" s="115" t="s">
        <v>326</v>
      </c>
    </row>
    <row r="52" spans="1:13" ht="153" customHeight="1" x14ac:dyDescent="0.2">
      <c r="A52" s="116" t="s">
        <v>52</v>
      </c>
      <c r="B52" s="117" t="s">
        <v>433</v>
      </c>
      <c r="C52" s="167" t="s">
        <v>478</v>
      </c>
      <c r="D52" s="169"/>
      <c r="E52" s="20">
        <v>234</v>
      </c>
      <c r="F52" s="193" t="s">
        <v>327</v>
      </c>
      <c r="G52" s="194" t="s">
        <v>327</v>
      </c>
      <c r="H52" s="1" t="s">
        <v>328</v>
      </c>
      <c r="I52" s="114">
        <v>1</v>
      </c>
      <c r="J52" s="114">
        <v>0.92310000000000003</v>
      </c>
      <c r="K52" s="193" t="s">
        <v>329</v>
      </c>
      <c r="L52" s="194" t="s">
        <v>329</v>
      </c>
      <c r="M52" s="118" t="s">
        <v>330</v>
      </c>
    </row>
    <row r="53" spans="1:13" ht="138.6" customHeight="1" x14ac:dyDescent="0.2">
      <c r="A53" s="116" t="s">
        <v>52</v>
      </c>
      <c r="B53" s="117" t="s">
        <v>433</v>
      </c>
      <c r="C53" s="167" t="s">
        <v>478</v>
      </c>
      <c r="D53" s="169"/>
      <c r="E53" s="20">
        <v>235</v>
      </c>
      <c r="F53" s="193" t="s">
        <v>331</v>
      </c>
      <c r="G53" s="194" t="s">
        <v>331</v>
      </c>
      <c r="H53" s="1" t="s">
        <v>332</v>
      </c>
      <c r="I53" s="114">
        <v>1</v>
      </c>
      <c r="J53" s="114">
        <v>1</v>
      </c>
      <c r="K53" s="193" t="s">
        <v>333</v>
      </c>
      <c r="L53" s="194" t="s">
        <v>333</v>
      </c>
      <c r="M53" s="118" t="s">
        <v>334</v>
      </c>
    </row>
    <row r="54" spans="1:13" ht="145.80000000000001" customHeight="1" x14ac:dyDescent="0.2">
      <c r="A54" s="116" t="s">
        <v>52</v>
      </c>
      <c r="B54" s="117" t="s">
        <v>433</v>
      </c>
      <c r="C54" s="167" t="s">
        <v>478</v>
      </c>
      <c r="D54" s="169"/>
      <c r="E54" s="20">
        <v>238</v>
      </c>
      <c r="F54" s="193" t="s">
        <v>335</v>
      </c>
      <c r="G54" s="194" t="s">
        <v>335</v>
      </c>
      <c r="H54" s="1" t="s">
        <v>336</v>
      </c>
      <c r="I54" s="114">
        <v>0.93</v>
      </c>
      <c r="J54" s="114">
        <v>0.93479999999999996</v>
      </c>
      <c r="K54" s="193" t="s">
        <v>337</v>
      </c>
      <c r="L54" s="194" t="s">
        <v>337</v>
      </c>
      <c r="M54" s="118" t="s">
        <v>338</v>
      </c>
    </row>
    <row r="55" spans="1:13" ht="130.80000000000001" customHeight="1" x14ac:dyDescent="0.2">
      <c r="A55" s="112" t="s">
        <v>51</v>
      </c>
      <c r="B55" s="112" t="s">
        <v>344</v>
      </c>
      <c r="C55" s="412" t="s">
        <v>434</v>
      </c>
      <c r="D55" s="413"/>
      <c r="E55" s="20">
        <v>239</v>
      </c>
      <c r="F55" s="193" t="s">
        <v>339</v>
      </c>
      <c r="G55" s="194" t="s">
        <v>339</v>
      </c>
      <c r="H55" s="1" t="s">
        <v>340</v>
      </c>
      <c r="I55" s="1">
        <v>20000</v>
      </c>
      <c r="J55" s="1">
        <v>38406</v>
      </c>
      <c r="K55" s="193" t="s">
        <v>341</v>
      </c>
      <c r="L55" s="194" t="s">
        <v>341</v>
      </c>
      <c r="M55" s="118" t="s">
        <v>342</v>
      </c>
    </row>
    <row r="56" spans="1:13" ht="29.4" customHeight="1" x14ac:dyDescent="0.2">
      <c r="A56" s="30" t="s">
        <v>67</v>
      </c>
      <c r="B56" s="61"/>
      <c r="C56" s="62"/>
      <c r="D56" s="62"/>
      <c r="E56" s="61"/>
      <c r="F56" s="62"/>
      <c r="G56" s="62"/>
      <c r="H56" s="61"/>
      <c r="I56" s="61"/>
      <c r="J56" s="61"/>
      <c r="K56" s="62"/>
      <c r="L56" s="62"/>
      <c r="M56" s="63"/>
    </row>
    <row r="57" spans="1:13" ht="25.2" customHeight="1" x14ac:dyDescent="0.2">
      <c r="A57" s="240" t="s">
        <v>68</v>
      </c>
      <c r="B57" s="240"/>
      <c r="C57" s="240"/>
      <c r="D57" s="240"/>
      <c r="E57" s="379" t="s">
        <v>69</v>
      </c>
      <c r="F57" s="381"/>
      <c r="G57" s="379" t="s">
        <v>70</v>
      </c>
      <c r="H57" s="381"/>
      <c r="I57" s="379" t="s">
        <v>71</v>
      </c>
      <c r="J57" s="380"/>
      <c r="K57" s="381"/>
      <c r="L57" s="377" t="s">
        <v>72</v>
      </c>
      <c r="M57" s="378"/>
    </row>
    <row r="58" spans="1:13" ht="42" customHeight="1" x14ac:dyDescent="0.2">
      <c r="A58" s="269" t="s">
        <v>345</v>
      </c>
      <c r="B58" s="270"/>
      <c r="C58" s="270"/>
      <c r="D58" s="271"/>
      <c r="E58" s="265" t="s">
        <v>121</v>
      </c>
      <c r="F58" s="266"/>
      <c r="G58" s="267" t="s">
        <v>356</v>
      </c>
      <c r="H58" s="268"/>
      <c r="I58" s="269" t="s">
        <v>358</v>
      </c>
      <c r="J58" s="270"/>
      <c r="K58" s="271"/>
      <c r="L58" s="272" t="s">
        <v>401</v>
      </c>
      <c r="M58" s="273"/>
    </row>
    <row r="59" spans="1:13" ht="42" customHeight="1" x14ac:dyDescent="0.2">
      <c r="A59" s="269" t="s">
        <v>346</v>
      </c>
      <c r="B59" s="270" t="s">
        <v>346</v>
      </c>
      <c r="C59" s="270" t="s">
        <v>346</v>
      </c>
      <c r="D59" s="271" t="s">
        <v>346</v>
      </c>
      <c r="E59" s="265" t="s">
        <v>121</v>
      </c>
      <c r="F59" s="266" t="s">
        <v>121</v>
      </c>
      <c r="G59" s="267" t="s">
        <v>356</v>
      </c>
      <c r="H59" s="268" t="s">
        <v>356</v>
      </c>
      <c r="I59" s="269" t="s">
        <v>359</v>
      </c>
      <c r="J59" s="270" t="s">
        <v>359</v>
      </c>
      <c r="K59" s="271" t="s">
        <v>359</v>
      </c>
      <c r="L59" s="197" t="s">
        <v>402</v>
      </c>
      <c r="M59" s="199"/>
    </row>
    <row r="60" spans="1:13" ht="42" customHeight="1" x14ac:dyDescent="0.2">
      <c r="A60" s="269" t="s">
        <v>347</v>
      </c>
      <c r="B60" s="270" t="s">
        <v>347</v>
      </c>
      <c r="C60" s="270" t="s">
        <v>347</v>
      </c>
      <c r="D60" s="271" t="s">
        <v>347</v>
      </c>
      <c r="E60" s="265" t="s">
        <v>121</v>
      </c>
      <c r="F60" s="266" t="s">
        <v>121</v>
      </c>
      <c r="G60" s="267" t="s">
        <v>356</v>
      </c>
      <c r="H60" s="268" t="s">
        <v>356</v>
      </c>
      <c r="I60" s="269" t="s">
        <v>360</v>
      </c>
      <c r="J60" s="270" t="s">
        <v>360</v>
      </c>
      <c r="K60" s="271" t="s">
        <v>360</v>
      </c>
      <c r="L60" s="197" t="s">
        <v>403</v>
      </c>
      <c r="M60" s="199"/>
    </row>
    <row r="61" spans="1:13" ht="42" customHeight="1" x14ac:dyDescent="0.2">
      <c r="A61" s="269" t="s">
        <v>348</v>
      </c>
      <c r="B61" s="270" t="s">
        <v>348</v>
      </c>
      <c r="C61" s="270" t="s">
        <v>348</v>
      </c>
      <c r="D61" s="271" t="s">
        <v>348</v>
      </c>
      <c r="E61" s="265">
        <v>275060.08</v>
      </c>
      <c r="F61" s="266">
        <v>275060.08</v>
      </c>
      <c r="G61" s="267" t="s">
        <v>357</v>
      </c>
      <c r="H61" s="268" t="s">
        <v>357</v>
      </c>
      <c r="I61" s="269" t="s">
        <v>361</v>
      </c>
      <c r="J61" s="270" t="s">
        <v>361</v>
      </c>
      <c r="K61" s="271" t="s">
        <v>361</v>
      </c>
      <c r="L61" s="197" t="s">
        <v>404</v>
      </c>
      <c r="M61" s="199"/>
    </row>
    <row r="62" spans="1:13" ht="42" customHeight="1" x14ac:dyDescent="0.2">
      <c r="A62" s="269" t="s">
        <v>349</v>
      </c>
      <c r="B62" s="270" t="s">
        <v>349</v>
      </c>
      <c r="C62" s="270" t="s">
        <v>349</v>
      </c>
      <c r="D62" s="271" t="s">
        <v>349</v>
      </c>
      <c r="E62" s="265">
        <v>412688.97</v>
      </c>
      <c r="F62" s="266">
        <v>412688.97</v>
      </c>
      <c r="G62" s="267" t="s">
        <v>357</v>
      </c>
      <c r="H62" s="268" t="s">
        <v>357</v>
      </c>
      <c r="I62" s="269" t="s">
        <v>362</v>
      </c>
      <c r="J62" s="270" t="s">
        <v>362</v>
      </c>
      <c r="K62" s="271" t="s">
        <v>362</v>
      </c>
      <c r="L62" s="197" t="s">
        <v>405</v>
      </c>
      <c r="M62" s="199"/>
    </row>
    <row r="63" spans="1:13" ht="42" customHeight="1" x14ac:dyDescent="0.2">
      <c r="A63" s="269" t="s">
        <v>350</v>
      </c>
      <c r="B63" s="270" t="s">
        <v>350</v>
      </c>
      <c r="C63" s="270" t="s">
        <v>350</v>
      </c>
      <c r="D63" s="271" t="s">
        <v>350</v>
      </c>
      <c r="E63" s="265" t="s">
        <v>121</v>
      </c>
      <c r="F63" s="266" t="s">
        <v>121</v>
      </c>
      <c r="G63" s="267" t="s">
        <v>356</v>
      </c>
      <c r="H63" s="268" t="s">
        <v>356</v>
      </c>
      <c r="I63" s="269" t="s">
        <v>363</v>
      </c>
      <c r="J63" s="270" t="s">
        <v>363</v>
      </c>
      <c r="K63" s="271" t="s">
        <v>363</v>
      </c>
      <c r="L63" s="197" t="s">
        <v>406</v>
      </c>
      <c r="M63" s="199"/>
    </row>
    <row r="64" spans="1:13" ht="42" customHeight="1" x14ac:dyDescent="0.2">
      <c r="A64" s="269" t="s">
        <v>351</v>
      </c>
      <c r="B64" s="270" t="s">
        <v>351</v>
      </c>
      <c r="C64" s="270" t="s">
        <v>351</v>
      </c>
      <c r="D64" s="271" t="s">
        <v>351</v>
      </c>
      <c r="E64" s="265">
        <v>32738.400000000001</v>
      </c>
      <c r="F64" s="266">
        <v>32738.400000000001</v>
      </c>
      <c r="G64" s="267" t="s">
        <v>357</v>
      </c>
      <c r="H64" s="268" t="s">
        <v>357</v>
      </c>
      <c r="I64" s="269" t="s">
        <v>364</v>
      </c>
      <c r="J64" s="270" t="s">
        <v>364</v>
      </c>
      <c r="K64" s="271" t="s">
        <v>364</v>
      </c>
      <c r="L64" s="197" t="s">
        <v>407</v>
      </c>
      <c r="M64" s="199"/>
    </row>
    <row r="65" spans="1:13" ht="42" customHeight="1" x14ac:dyDescent="0.2">
      <c r="A65" s="269" t="s">
        <v>352</v>
      </c>
      <c r="B65" s="270" t="s">
        <v>352</v>
      </c>
      <c r="C65" s="270" t="s">
        <v>352</v>
      </c>
      <c r="D65" s="271" t="s">
        <v>352</v>
      </c>
      <c r="E65" s="265">
        <v>124943.9</v>
      </c>
      <c r="F65" s="266">
        <v>124943.9</v>
      </c>
      <c r="G65" s="267" t="s">
        <v>357</v>
      </c>
      <c r="H65" s="268" t="s">
        <v>357</v>
      </c>
      <c r="I65" s="269" t="s">
        <v>121</v>
      </c>
      <c r="J65" s="270" t="s">
        <v>121</v>
      </c>
      <c r="K65" s="271" t="s">
        <v>121</v>
      </c>
      <c r="L65" s="197" t="s">
        <v>408</v>
      </c>
      <c r="M65" s="199"/>
    </row>
    <row r="66" spans="1:13" ht="42" customHeight="1" x14ac:dyDescent="0.2">
      <c r="A66" s="269" t="s">
        <v>353</v>
      </c>
      <c r="B66" s="270" t="s">
        <v>353</v>
      </c>
      <c r="C66" s="270" t="s">
        <v>353</v>
      </c>
      <c r="D66" s="271" t="s">
        <v>353</v>
      </c>
      <c r="E66" s="265">
        <v>232913.3</v>
      </c>
      <c r="F66" s="266">
        <v>232913.3</v>
      </c>
      <c r="G66" s="267" t="s">
        <v>357</v>
      </c>
      <c r="H66" s="268" t="s">
        <v>357</v>
      </c>
      <c r="I66" s="269" t="s">
        <v>365</v>
      </c>
      <c r="J66" s="270" t="s">
        <v>365</v>
      </c>
      <c r="K66" s="271" t="s">
        <v>365</v>
      </c>
      <c r="L66" s="197" t="s">
        <v>409</v>
      </c>
      <c r="M66" s="199"/>
    </row>
    <row r="67" spans="1:13" ht="42" customHeight="1" x14ac:dyDescent="0.2">
      <c r="A67" s="269" t="s">
        <v>354</v>
      </c>
      <c r="B67" s="270" t="s">
        <v>354</v>
      </c>
      <c r="C67" s="270" t="s">
        <v>354</v>
      </c>
      <c r="D67" s="271" t="s">
        <v>354</v>
      </c>
      <c r="E67" s="265">
        <v>75210.460000000006</v>
      </c>
      <c r="F67" s="266">
        <v>75210.460000000006</v>
      </c>
      <c r="G67" s="267" t="s">
        <v>357</v>
      </c>
      <c r="H67" s="268" t="s">
        <v>357</v>
      </c>
      <c r="I67" s="269" t="s">
        <v>366</v>
      </c>
      <c r="J67" s="270" t="s">
        <v>366</v>
      </c>
      <c r="K67" s="271" t="s">
        <v>366</v>
      </c>
      <c r="L67" s="197" t="s">
        <v>410</v>
      </c>
      <c r="M67" s="199"/>
    </row>
    <row r="68" spans="1:13" ht="290.39999999999998" customHeight="1" x14ac:dyDescent="0.2">
      <c r="A68" s="269" t="s">
        <v>355</v>
      </c>
      <c r="B68" s="270" t="s">
        <v>355</v>
      </c>
      <c r="C68" s="270" t="s">
        <v>355</v>
      </c>
      <c r="D68" s="271" t="s">
        <v>355</v>
      </c>
      <c r="E68" s="265" t="s">
        <v>121</v>
      </c>
      <c r="F68" s="266" t="s">
        <v>121</v>
      </c>
      <c r="G68" s="267" t="s">
        <v>356</v>
      </c>
      <c r="H68" s="268" t="s">
        <v>356</v>
      </c>
      <c r="I68" s="269" t="s">
        <v>367</v>
      </c>
      <c r="J68" s="270" t="s">
        <v>367</v>
      </c>
      <c r="K68" s="271" t="s">
        <v>367</v>
      </c>
      <c r="L68" s="272" t="s">
        <v>411</v>
      </c>
      <c r="M68" s="273"/>
    </row>
    <row r="69" spans="1:13" ht="15.6" customHeight="1" x14ac:dyDescent="0.2">
      <c r="A69" s="64"/>
      <c r="B69" s="31"/>
      <c r="C69" s="31"/>
      <c r="D69" s="31"/>
      <c r="E69" s="32"/>
      <c r="F69" s="32"/>
      <c r="G69" s="32"/>
      <c r="H69" s="32"/>
      <c r="I69" s="33"/>
      <c r="J69" s="33"/>
      <c r="K69" s="34"/>
      <c r="L69" s="34"/>
      <c r="M69" s="35"/>
    </row>
    <row r="70" spans="1:13" ht="15.6" customHeight="1" x14ac:dyDescent="0.2">
      <c r="A70" s="29" t="s">
        <v>73</v>
      </c>
      <c r="B70" s="65"/>
      <c r="C70" s="66"/>
      <c r="D70" s="66"/>
      <c r="E70" s="66"/>
      <c r="F70" s="67"/>
      <c r="G70" s="67"/>
      <c r="H70" s="67"/>
      <c r="I70" s="67"/>
      <c r="J70" s="67"/>
      <c r="K70" s="67"/>
      <c r="L70" s="67"/>
      <c r="M70" s="68"/>
    </row>
    <row r="71" spans="1:13" s="42" customFormat="1" ht="17.399999999999999" customHeight="1" x14ac:dyDescent="0.2">
      <c r="A71" s="37" t="s">
        <v>74</v>
      </c>
      <c r="B71" s="69"/>
      <c r="C71" s="70"/>
      <c r="D71" s="46"/>
      <c r="E71" s="70"/>
      <c r="F71" s="44"/>
      <c r="G71" s="44"/>
      <c r="H71" s="44"/>
      <c r="I71" s="44"/>
      <c r="J71" s="44"/>
      <c r="K71" s="44"/>
      <c r="L71" s="44"/>
      <c r="M71" s="45"/>
    </row>
    <row r="72" spans="1:13" ht="34.950000000000003" customHeight="1" x14ac:dyDescent="0.2">
      <c r="A72" s="287" t="s">
        <v>75</v>
      </c>
      <c r="B72" s="288"/>
      <c r="C72" s="288"/>
      <c r="D72" s="289"/>
      <c r="E72" s="179" t="s">
        <v>76</v>
      </c>
      <c r="F72" s="179"/>
      <c r="G72" s="179"/>
      <c r="H72" s="179"/>
      <c r="I72" s="179" t="s">
        <v>77</v>
      </c>
      <c r="J72" s="179"/>
      <c r="K72" s="179" t="s">
        <v>78</v>
      </c>
      <c r="L72" s="179"/>
      <c r="M72" s="179"/>
    </row>
    <row r="73" spans="1:13" ht="409.2" customHeight="1" x14ac:dyDescent="0.2">
      <c r="A73" s="126" t="s">
        <v>477</v>
      </c>
      <c r="B73" s="127"/>
      <c r="C73" s="127"/>
      <c r="D73" s="128"/>
      <c r="E73" s="135" t="s">
        <v>303</v>
      </c>
      <c r="F73" s="136"/>
      <c r="G73" s="136"/>
      <c r="H73" s="137"/>
      <c r="I73" s="440">
        <v>0.89290000000000003</v>
      </c>
      <c r="J73" s="441"/>
      <c r="K73" s="290" t="s">
        <v>304</v>
      </c>
      <c r="L73" s="291"/>
      <c r="M73" s="292"/>
    </row>
    <row r="74" spans="1:13" ht="184.8" customHeight="1" x14ac:dyDescent="0.2">
      <c r="A74" s="129"/>
      <c r="B74" s="130"/>
      <c r="C74" s="130"/>
      <c r="D74" s="131"/>
      <c r="E74" s="138"/>
      <c r="F74" s="139"/>
      <c r="G74" s="139"/>
      <c r="H74" s="140"/>
      <c r="I74" s="442"/>
      <c r="J74" s="443"/>
      <c r="K74" s="269" t="s">
        <v>470</v>
      </c>
      <c r="L74" s="270" t="s">
        <v>299</v>
      </c>
      <c r="M74" s="271" t="s">
        <v>299</v>
      </c>
    </row>
    <row r="75" spans="1:13" ht="97.2" customHeight="1" x14ac:dyDescent="0.2">
      <c r="A75" s="129"/>
      <c r="B75" s="130"/>
      <c r="C75" s="130"/>
      <c r="D75" s="131"/>
      <c r="E75" s="138"/>
      <c r="F75" s="139"/>
      <c r="G75" s="139"/>
      <c r="H75" s="140"/>
      <c r="I75" s="442"/>
      <c r="J75" s="443"/>
      <c r="K75" s="269" t="s">
        <v>471</v>
      </c>
      <c r="L75" s="270" t="s">
        <v>300</v>
      </c>
      <c r="M75" s="271" t="s">
        <v>300</v>
      </c>
    </row>
    <row r="76" spans="1:13" ht="255" customHeight="1" x14ac:dyDescent="0.2">
      <c r="A76" s="132"/>
      <c r="B76" s="133"/>
      <c r="C76" s="133"/>
      <c r="D76" s="134"/>
      <c r="E76" s="141"/>
      <c r="F76" s="142"/>
      <c r="G76" s="142"/>
      <c r="H76" s="143"/>
      <c r="I76" s="444"/>
      <c r="J76" s="445"/>
      <c r="K76" s="269" t="s">
        <v>302</v>
      </c>
      <c r="L76" s="270" t="s">
        <v>301</v>
      </c>
      <c r="M76" s="271" t="s">
        <v>301</v>
      </c>
    </row>
    <row r="77" spans="1:13" ht="13.95" customHeight="1" x14ac:dyDescent="0.2">
      <c r="A77" s="71"/>
      <c r="B77" s="72"/>
      <c r="C77" s="72"/>
      <c r="D77" s="72"/>
      <c r="E77" s="65"/>
      <c r="F77" s="65"/>
      <c r="G77" s="65"/>
      <c r="H77" s="65"/>
      <c r="I77" s="67"/>
      <c r="J77" s="67"/>
      <c r="K77" s="67"/>
      <c r="L77" s="67"/>
      <c r="M77" s="68"/>
    </row>
    <row r="78" spans="1:13" ht="25.95" customHeight="1" x14ac:dyDescent="0.2">
      <c r="A78" s="29" t="s">
        <v>79</v>
      </c>
      <c r="B78" s="72"/>
      <c r="C78" s="72"/>
      <c r="D78" s="72"/>
      <c r="E78" s="65"/>
      <c r="F78" s="65"/>
      <c r="G78" s="67"/>
      <c r="H78" s="67"/>
      <c r="I78" s="67"/>
      <c r="J78" s="67"/>
      <c r="K78" s="67"/>
      <c r="L78" s="67"/>
      <c r="M78" s="68"/>
    </row>
    <row r="79" spans="1:13" ht="42.6" customHeight="1" x14ac:dyDescent="0.2">
      <c r="A79" s="240" t="s">
        <v>80</v>
      </c>
      <c r="B79" s="240"/>
      <c r="C79" s="240"/>
      <c r="D79" s="240"/>
      <c r="E79" s="240"/>
      <c r="F79" s="240"/>
      <c r="G79" s="240" t="s">
        <v>81</v>
      </c>
      <c r="H79" s="240"/>
      <c r="I79" s="240" t="s">
        <v>82</v>
      </c>
      <c r="J79" s="240"/>
      <c r="K79" s="240"/>
      <c r="L79" s="240"/>
      <c r="M79" s="240"/>
    </row>
    <row r="80" spans="1:13" ht="305.39999999999998" customHeight="1" x14ac:dyDescent="0.2">
      <c r="A80" s="421" t="s">
        <v>412</v>
      </c>
      <c r="B80" s="421"/>
      <c r="C80" s="421"/>
      <c r="D80" s="421"/>
      <c r="E80" s="421"/>
      <c r="F80" s="421"/>
      <c r="G80" s="446">
        <v>0.93</v>
      </c>
      <c r="H80" s="447"/>
      <c r="I80" s="295" t="s">
        <v>492</v>
      </c>
      <c r="J80" s="373"/>
      <c r="K80" s="373"/>
      <c r="L80" s="373"/>
      <c r="M80" s="373"/>
    </row>
    <row r="81" spans="1:13" ht="248.4" customHeight="1" x14ac:dyDescent="0.2">
      <c r="A81" s="421" t="s">
        <v>412</v>
      </c>
      <c r="B81" s="421"/>
      <c r="C81" s="421"/>
      <c r="D81" s="421"/>
      <c r="E81" s="421"/>
      <c r="F81" s="421"/>
      <c r="G81" s="446">
        <v>0.93</v>
      </c>
      <c r="H81" s="447"/>
      <c r="I81" s="295" t="s">
        <v>491</v>
      </c>
      <c r="J81" s="373"/>
      <c r="K81" s="373"/>
      <c r="L81" s="373"/>
      <c r="M81" s="373"/>
    </row>
    <row r="82" spans="1:13" ht="18.600000000000001" customHeight="1" x14ac:dyDescent="0.2">
      <c r="A82" s="439"/>
      <c r="B82" s="439"/>
      <c r="C82" s="439"/>
      <c r="D82" s="439"/>
      <c r="E82" s="439"/>
      <c r="F82" s="138"/>
      <c r="G82" s="65"/>
      <c r="H82" s="65"/>
      <c r="I82" s="67"/>
      <c r="J82" s="67"/>
      <c r="K82" s="67"/>
      <c r="L82" s="67"/>
      <c r="M82" s="68"/>
    </row>
    <row r="83" spans="1:13" s="42" customFormat="1" ht="20.25" customHeight="1" x14ac:dyDescent="0.2">
      <c r="A83" s="37" t="s">
        <v>83</v>
      </c>
      <c r="D83" s="119"/>
      <c r="E83" s="119"/>
      <c r="F83" s="119"/>
      <c r="G83" s="43"/>
      <c r="H83" s="44"/>
      <c r="J83" s="44"/>
      <c r="K83" s="44"/>
      <c r="L83" s="44"/>
      <c r="M83" s="45"/>
    </row>
    <row r="84" spans="1:13" ht="20.25" customHeight="1" x14ac:dyDescent="0.2">
      <c r="A84" s="240" t="s">
        <v>84</v>
      </c>
      <c r="B84" s="240"/>
      <c r="C84" s="240"/>
      <c r="D84" s="240"/>
      <c r="E84" s="240"/>
      <c r="F84" s="240"/>
      <c r="G84" s="240"/>
      <c r="H84" s="240"/>
      <c r="I84" s="240"/>
      <c r="J84" s="240"/>
      <c r="K84" s="240"/>
      <c r="L84" s="240"/>
      <c r="M84" s="240"/>
    </row>
    <row r="85" spans="1:13" ht="24" customHeight="1" x14ac:dyDescent="0.2">
      <c r="A85" s="240" t="s">
        <v>85</v>
      </c>
      <c r="B85" s="240"/>
      <c r="C85" s="240"/>
      <c r="D85" s="240" t="s">
        <v>86</v>
      </c>
      <c r="E85" s="240"/>
      <c r="F85" s="240"/>
      <c r="G85" s="240" t="s">
        <v>87</v>
      </c>
      <c r="H85" s="240"/>
      <c r="I85" s="240"/>
      <c r="J85" s="240" t="s">
        <v>72</v>
      </c>
      <c r="K85" s="240"/>
      <c r="L85" s="240"/>
      <c r="M85" s="240"/>
    </row>
    <row r="86" spans="1:13" ht="44.4" customHeight="1" x14ac:dyDescent="0.2">
      <c r="A86" s="434">
        <v>62348536.539999999</v>
      </c>
      <c r="B86" s="434"/>
      <c r="C86" s="434"/>
      <c r="D86" s="435">
        <v>9415471.1799999997</v>
      </c>
      <c r="E86" s="435"/>
      <c r="F86" s="435"/>
      <c r="G86" s="436">
        <v>52933065.359999999</v>
      </c>
      <c r="H86" s="436"/>
      <c r="I86" s="436"/>
      <c r="J86" s="437" t="s">
        <v>289</v>
      </c>
      <c r="K86" s="437"/>
      <c r="L86" s="437"/>
      <c r="M86" s="437"/>
    </row>
    <row r="87" spans="1:13" ht="20.25" customHeight="1" x14ac:dyDescent="0.2">
      <c r="A87" s="73"/>
      <c r="B87" s="65"/>
      <c r="C87" s="65"/>
      <c r="D87" s="67"/>
      <c r="E87" s="67"/>
      <c r="F87" s="67"/>
      <c r="G87" s="74"/>
      <c r="H87" s="74"/>
      <c r="I87" s="74"/>
      <c r="J87" s="67"/>
      <c r="K87" s="67"/>
      <c r="L87" s="67"/>
      <c r="M87" s="68"/>
    </row>
    <row r="88" spans="1:13" ht="20.25" customHeight="1" x14ac:dyDescent="0.2">
      <c r="A88" s="29" t="s">
        <v>88</v>
      </c>
      <c r="B88" s="65"/>
      <c r="C88" s="65"/>
      <c r="D88" s="67"/>
      <c r="E88" s="67"/>
      <c r="F88" s="67"/>
      <c r="G88" s="74"/>
      <c r="H88" s="74"/>
      <c r="I88" s="74"/>
      <c r="J88" s="67"/>
      <c r="K88" s="67"/>
      <c r="L88" s="67"/>
      <c r="M88" s="68"/>
    </row>
    <row r="89" spans="1:13" s="42" customFormat="1" ht="20.25" customHeight="1" x14ac:dyDescent="0.2">
      <c r="A89" s="37" t="s">
        <v>89</v>
      </c>
      <c r="B89" s="69"/>
      <c r="C89" s="69"/>
      <c r="D89" s="438"/>
      <c r="E89" s="438"/>
      <c r="F89" s="438"/>
      <c r="G89" s="75"/>
      <c r="H89" s="44"/>
      <c r="I89" s="75"/>
      <c r="J89" s="44"/>
      <c r="K89" s="44"/>
      <c r="L89" s="44"/>
      <c r="M89" s="45"/>
    </row>
    <row r="90" spans="1:13" ht="50.1" customHeight="1" x14ac:dyDescent="0.2">
      <c r="A90" s="179" t="s">
        <v>90</v>
      </c>
      <c r="B90" s="179"/>
      <c r="C90" s="179"/>
      <c r="D90" s="179" t="s">
        <v>91</v>
      </c>
      <c r="E90" s="179"/>
      <c r="F90" s="179"/>
      <c r="G90" s="179"/>
      <c r="H90" s="4" t="s">
        <v>92</v>
      </c>
      <c r="I90" s="4" t="s">
        <v>93</v>
      </c>
      <c r="J90" s="179" t="s">
        <v>72</v>
      </c>
      <c r="K90" s="179"/>
      <c r="L90" s="179"/>
      <c r="M90" s="179"/>
    </row>
    <row r="91" spans="1:13" ht="20.25" customHeight="1" x14ac:dyDescent="0.2">
      <c r="A91" s="422" t="s">
        <v>94</v>
      </c>
      <c r="B91" s="423"/>
      <c r="C91" s="424"/>
      <c r="D91" s="431" t="s">
        <v>95</v>
      </c>
      <c r="E91" s="432"/>
      <c r="F91" s="432"/>
      <c r="G91" s="433"/>
      <c r="H91" s="9">
        <v>641286.91</v>
      </c>
      <c r="I91" s="9">
        <v>637276.69999999995</v>
      </c>
      <c r="J91" s="347" t="s">
        <v>290</v>
      </c>
      <c r="K91" s="348"/>
      <c r="L91" s="348"/>
      <c r="M91" s="349"/>
    </row>
    <row r="92" spans="1:13" ht="20.25" customHeight="1" x14ac:dyDescent="0.2">
      <c r="A92" s="425"/>
      <c r="B92" s="426"/>
      <c r="C92" s="427"/>
      <c r="D92" s="431" t="s">
        <v>96</v>
      </c>
      <c r="E92" s="432"/>
      <c r="F92" s="432"/>
      <c r="G92" s="433"/>
      <c r="H92" s="9">
        <v>21692463.920000002</v>
      </c>
      <c r="I92" s="9">
        <v>20638147.010000005</v>
      </c>
      <c r="J92" s="350"/>
      <c r="K92" s="351"/>
      <c r="L92" s="351"/>
      <c r="M92" s="352"/>
    </row>
    <row r="93" spans="1:13" ht="20.25" customHeight="1" x14ac:dyDescent="0.2">
      <c r="A93" s="425"/>
      <c r="B93" s="426"/>
      <c r="C93" s="427"/>
      <c r="D93" s="431" t="s">
        <v>97</v>
      </c>
      <c r="E93" s="432"/>
      <c r="F93" s="432"/>
      <c r="G93" s="433"/>
      <c r="H93" s="9">
        <v>398877.85</v>
      </c>
      <c r="I93" s="9">
        <v>398819.49</v>
      </c>
      <c r="J93" s="350"/>
      <c r="K93" s="351"/>
      <c r="L93" s="351"/>
      <c r="M93" s="352"/>
    </row>
    <row r="94" spans="1:13" ht="20.25" customHeight="1" x14ac:dyDescent="0.2">
      <c r="A94" s="428"/>
      <c r="B94" s="429"/>
      <c r="C94" s="430"/>
      <c r="D94" s="431" t="s">
        <v>305</v>
      </c>
      <c r="E94" s="432"/>
      <c r="F94" s="432"/>
      <c r="G94" s="433"/>
      <c r="H94" s="9">
        <v>209706</v>
      </c>
      <c r="I94" s="9">
        <v>205489.15</v>
      </c>
      <c r="J94" s="350"/>
      <c r="K94" s="351"/>
      <c r="L94" s="351"/>
      <c r="M94" s="352"/>
    </row>
    <row r="95" spans="1:13" ht="20.25" customHeight="1" x14ac:dyDescent="0.2">
      <c r="A95" s="422" t="s">
        <v>98</v>
      </c>
      <c r="B95" s="423"/>
      <c r="C95" s="424"/>
      <c r="D95" s="432" t="s">
        <v>99</v>
      </c>
      <c r="E95" s="432"/>
      <c r="F95" s="432"/>
      <c r="G95" s="433"/>
      <c r="H95" s="9">
        <v>3339938.8100000005</v>
      </c>
      <c r="I95" s="9">
        <v>3100980.5200000009</v>
      </c>
      <c r="J95" s="350"/>
      <c r="K95" s="351"/>
      <c r="L95" s="351"/>
      <c r="M95" s="352"/>
    </row>
    <row r="96" spans="1:13" ht="20.25" customHeight="1" x14ac:dyDescent="0.2">
      <c r="A96" s="425"/>
      <c r="B96" s="426"/>
      <c r="C96" s="427"/>
      <c r="D96" s="432" t="s">
        <v>100</v>
      </c>
      <c r="E96" s="432"/>
      <c r="F96" s="432"/>
      <c r="G96" s="433"/>
      <c r="H96" s="9">
        <v>3200433.1499999994</v>
      </c>
      <c r="I96" s="9">
        <v>3136567.0399999991</v>
      </c>
      <c r="J96" s="350"/>
      <c r="K96" s="351"/>
      <c r="L96" s="351"/>
      <c r="M96" s="352"/>
    </row>
    <row r="97" spans="1:13" ht="20.25" customHeight="1" x14ac:dyDescent="0.2">
      <c r="A97" s="428"/>
      <c r="B97" s="429"/>
      <c r="C97" s="430"/>
      <c r="D97" s="432" t="s">
        <v>306</v>
      </c>
      <c r="E97" s="432"/>
      <c r="F97" s="432"/>
      <c r="G97" s="433"/>
      <c r="H97" s="9">
        <v>6194025.6100000013</v>
      </c>
      <c r="I97" s="9">
        <v>5889697.1999999983</v>
      </c>
      <c r="J97" s="353"/>
      <c r="K97" s="354"/>
      <c r="L97" s="354"/>
      <c r="M97" s="355"/>
    </row>
    <row r="98" spans="1:13" ht="20.25" customHeight="1" x14ac:dyDescent="0.2">
      <c r="A98" s="170" t="s">
        <v>101</v>
      </c>
      <c r="B98" s="171"/>
      <c r="C98" s="171"/>
      <c r="D98" s="171"/>
      <c r="E98" s="171"/>
      <c r="F98" s="171"/>
      <c r="G98" s="172"/>
      <c r="H98" s="9">
        <f>SUM(H91:H97)</f>
        <v>35676732.25</v>
      </c>
      <c r="I98" s="9">
        <f>SUM(I91:I97)</f>
        <v>34006977.109999999</v>
      </c>
      <c r="J98" s="374" t="s">
        <v>472</v>
      </c>
      <c r="K98" s="374"/>
      <c r="L98" s="374"/>
      <c r="M98" s="374"/>
    </row>
    <row r="99" spans="1:13" ht="14.25" customHeight="1" x14ac:dyDescent="0.2">
      <c r="A99" s="76"/>
      <c r="B99" s="77"/>
      <c r="C99" s="77"/>
      <c r="D99" s="77"/>
      <c r="E99" s="77"/>
      <c r="F99" s="77"/>
      <c r="G99" s="77"/>
      <c r="H99" s="36"/>
      <c r="I99" s="36"/>
      <c r="J99" s="67"/>
      <c r="K99" s="67"/>
      <c r="L99" s="67"/>
      <c r="M99" s="68"/>
    </row>
    <row r="100" spans="1:13" s="42" customFormat="1" ht="20.25" customHeight="1" x14ac:dyDescent="0.2">
      <c r="A100" s="37" t="s">
        <v>102</v>
      </c>
      <c r="D100" s="438"/>
      <c r="E100" s="438"/>
      <c r="F100" s="438"/>
      <c r="M100" s="59"/>
    </row>
    <row r="101" spans="1:13" ht="33" customHeight="1" x14ac:dyDescent="0.2">
      <c r="A101" s="179" t="s">
        <v>103</v>
      </c>
      <c r="B101" s="179"/>
      <c r="C101" s="179" t="s">
        <v>104</v>
      </c>
      <c r="D101" s="179"/>
      <c r="E101" s="179" t="s">
        <v>105</v>
      </c>
      <c r="F101" s="179"/>
      <c r="G101" s="179" t="s">
        <v>106</v>
      </c>
      <c r="H101" s="179"/>
      <c r="I101" s="179"/>
      <c r="J101" s="179" t="s">
        <v>107</v>
      </c>
      <c r="K101" s="179"/>
      <c r="L101" s="179"/>
      <c r="M101" s="4" t="s">
        <v>108</v>
      </c>
    </row>
    <row r="102" spans="1:13" ht="20.25" customHeight="1" x14ac:dyDescent="0.2">
      <c r="A102" s="434">
        <f>+H98</f>
        <v>35676732.25</v>
      </c>
      <c r="B102" s="434"/>
      <c r="C102" s="434">
        <f>SUM(H95:H97)</f>
        <v>12734397.57</v>
      </c>
      <c r="D102" s="434"/>
      <c r="E102" s="434">
        <f>SUM(I95:I97)</f>
        <v>12127244.759999998</v>
      </c>
      <c r="F102" s="434"/>
      <c r="G102" s="435">
        <f>SUM(H91:H94)</f>
        <v>22942334.680000003</v>
      </c>
      <c r="H102" s="435"/>
      <c r="I102" s="435"/>
      <c r="J102" s="435">
        <f>SUM(I91:I94)</f>
        <v>21879732.350000001</v>
      </c>
      <c r="K102" s="435"/>
      <c r="L102" s="435"/>
      <c r="M102" s="6">
        <f>+(J102+E102)/(G102+C102)</f>
        <v>0.95319764354259207</v>
      </c>
    </row>
    <row r="103" spans="1:13" ht="6" customHeight="1" x14ac:dyDescent="0.2">
      <c r="A103" s="76"/>
      <c r="B103" s="77"/>
      <c r="C103" s="77"/>
      <c r="D103" s="77"/>
      <c r="E103" s="77"/>
      <c r="F103" s="77"/>
      <c r="G103" s="77"/>
      <c r="J103" s="67"/>
      <c r="K103" s="67"/>
      <c r="L103" s="67"/>
      <c r="M103" s="68"/>
    </row>
    <row r="104" spans="1:13" ht="20.25" customHeight="1" x14ac:dyDescent="0.2">
      <c r="A104" s="29" t="s">
        <v>109</v>
      </c>
      <c r="M104" s="49"/>
    </row>
    <row r="105" spans="1:13" s="60" customFormat="1" ht="20.25" customHeight="1" x14ac:dyDescent="0.3">
      <c r="A105" s="179" t="s">
        <v>110</v>
      </c>
      <c r="B105" s="179"/>
      <c r="C105" s="179"/>
      <c r="D105" s="179"/>
      <c r="E105" s="179" t="s">
        <v>111</v>
      </c>
      <c r="F105" s="179"/>
      <c r="G105" s="179"/>
      <c r="H105" s="179"/>
      <c r="I105" s="179"/>
      <c r="J105" s="179" t="s">
        <v>72</v>
      </c>
      <c r="K105" s="179"/>
      <c r="L105" s="179"/>
      <c r="M105" s="179"/>
    </row>
    <row r="106" spans="1:13" ht="49.5" customHeight="1" x14ac:dyDescent="0.2">
      <c r="A106" s="286" t="s">
        <v>112</v>
      </c>
      <c r="B106" s="286"/>
      <c r="C106" s="286"/>
      <c r="D106" s="286"/>
      <c r="E106" s="373" t="s">
        <v>112</v>
      </c>
      <c r="F106" s="373"/>
      <c r="G106" s="373"/>
      <c r="H106" s="373"/>
      <c r="I106" s="373"/>
      <c r="J106" s="374" t="s">
        <v>291</v>
      </c>
      <c r="K106" s="374"/>
      <c r="L106" s="374"/>
      <c r="M106" s="374"/>
    </row>
    <row r="107" spans="1:13" ht="18" customHeight="1" x14ac:dyDescent="0.2">
      <c r="A107" s="64"/>
      <c r="D107" s="78"/>
      <c r="E107" s="78"/>
      <c r="F107" s="78"/>
      <c r="G107" s="79"/>
      <c r="H107" s="78"/>
      <c r="I107" s="78"/>
      <c r="J107" s="78"/>
      <c r="K107" s="80"/>
      <c r="L107" s="81"/>
      <c r="M107" s="82"/>
    </row>
    <row r="108" spans="1:13" s="42" customFormat="1" ht="20.25" customHeight="1" x14ac:dyDescent="0.2">
      <c r="A108" s="37" t="s">
        <v>113</v>
      </c>
      <c r="D108" s="83"/>
      <c r="E108" s="375"/>
      <c r="F108" s="375"/>
      <c r="G108" s="375"/>
      <c r="H108" s="375"/>
      <c r="I108" s="375"/>
      <c r="J108" s="375"/>
      <c r="K108" s="83"/>
      <c r="L108" s="83"/>
      <c r="M108" s="84"/>
    </row>
    <row r="109" spans="1:13" ht="40.950000000000003" customHeight="1" x14ac:dyDescent="0.2">
      <c r="A109" s="179" t="s">
        <v>114</v>
      </c>
      <c r="B109" s="179"/>
      <c r="C109" s="4" t="s">
        <v>115</v>
      </c>
      <c r="D109" s="179" t="s">
        <v>116</v>
      </c>
      <c r="E109" s="179"/>
      <c r="F109" s="179"/>
      <c r="G109" s="376" t="s">
        <v>117</v>
      </c>
      <c r="H109" s="376"/>
      <c r="I109" s="376"/>
      <c r="J109" s="376"/>
      <c r="K109" s="376"/>
      <c r="L109" s="376" t="s">
        <v>118</v>
      </c>
      <c r="M109" s="376"/>
    </row>
    <row r="110" spans="1:13" ht="26.4" customHeight="1" x14ac:dyDescent="0.2">
      <c r="A110" s="176" t="s">
        <v>119</v>
      </c>
      <c r="B110" s="176"/>
      <c r="C110" s="1" t="s">
        <v>120</v>
      </c>
      <c r="D110" s="286" t="s">
        <v>121</v>
      </c>
      <c r="E110" s="286"/>
      <c r="F110" s="286"/>
      <c r="G110" s="366" t="s">
        <v>121</v>
      </c>
      <c r="H110" s="367"/>
      <c r="I110" s="367"/>
      <c r="J110" s="367"/>
      <c r="K110" s="368"/>
      <c r="L110" s="366" t="s">
        <v>121</v>
      </c>
      <c r="M110" s="368"/>
    </row>
    <row r="111" spans="1:13" ht="113.4" customHeight="1" x14ac:dyDescent="0.2">
      <c r="A111" s="176" t="s">
        <v>122</v>
      </c>
      <c r="B111" s="176"/>
      <c r="C111" s="13" t="s">
        <v>162</v>
      </c>
      <c r="D111" s="369" t="s">
        <v>292</v>
      </c>
      <c r="E111" s="369"/>
      <c r="F111" s="369"/>
      <c r="G111" s="369" t="s">
        <v>293</v>
      </c>
      <c r="H111" s="369"/>
      <c r="I111" s="369"/>
      <c r="J111" s="369"/>
      <c r="K111" s="369"/>
      <c r="L111" s="369" t="s">
        <v>413</v>
      </c>
      <c r="M111" s="369"/>
    </row>
    <row r="112" spans="1:13" ht="217.2" customHeight="1" x14ac:dyDescent="0.2">
      <c r="A112" s="176" t="s">
        <v>124</v>
      </c>
      <c r="B112" s="176"/>
      <c r="C112" s="13" t="s">
        <v>162</v>
      </c>
      <c r="D112" s="363" t="s">
        <v>294</v>
      </c>
      <c r="E112" s="364"/>
      <c r="F112" s="365"/>
      <c r="G112" s="363" t="s">
        <v>295</v>
      </c>
      <c r="H112" s="364" t="s">
        <v>295</v>
      </c>
      <c r="I112" s="364" t="s">
        <v>295</v>
      </c>
      <c r="J112" s="364" t="s">
        <v>295</v>
      </c>
      <c r="K112" s="365" t="s">
        <v>295</v>
      </c>
      <c r="L112" s="363" t="s">
        <v>414</v>
      </c>
      <c r="M112" s="365" t="s">
        <v>414</v>
      </c>
    </row>
    <row r="113" spans="1:13" ht="220.2" customHeight="1" x14ac:dyDescent="0.2">
      <c r="A113" s="176" t="s">
        <v>125</v>
      </c>
      <c r="B113" s="176"/>
      <c r="C113" s="13" t="s">
        <v>162</v>
      </c>
      <c r="D113" s="363" t="s">
        <v>296</v>
      </c>
      <c r="E113" s="364"/>
      <c r="F113" s="365"/>
      <c r="G113" s="363" t="s">
        <v>297</v>
      </c>
      <c r="H113" s="364" t="s">
        <v>297</v>
      </c>
      <c r="I113" s="364" t="s">
        <v>297</v>
      </c>
      <c r="J113" s="364" t="s">
        <v>297</v>
      </c>
      <c r="K113" s="365" t="s">
        <v>297</v>
      </c>
      <c r="L113" s="363" t="s">
        <v>415</v>
      </c>
      <c r="M113" s="365" t="s">
        <v>415</v>
      </c>
    </row>
    <row r="114" spans="1:13" ht="24.6" customHeight="1" x14ac:dyDescent="0.2">
      <c r="A114" s="286" t="s">
        <v>126</v>
      </c>
      <c r="B114" s="286"/>
      <c r="C114" s="1" t="s">
        <v>120</v>
      </c>
      <c r="D114" s="370" t="s">
        <v>121</v>
      </c>
      <c r="E114" s="371"/>
      <c r="F114" s="372"/>
      <c r="G114" s="366" t="s">
        <v>121</v>
      </c>
      <c r="H114" s="367"/>
      <c r="I114" s="367"/>
      <c r="J114" s="367"/>
      <c r="K114" s="368"/>
      <c r="L114" s="361" t="s">
        <v>121</v>
      </c>
      <c r="M114" s="361"/>
    </row>
    <row r="115" spans="1:13" ht="19.2" customHeight="1" x14ac:dyDescent="0.2">
      <c r="A115" s="64"/>
      <c r="G115" s="74"/>
      <c r="H115" s="74"/>
      <c r="I115" s="74"/>
      <c r="J115" s="67"/>
      <c r="K115" s="67"/>
      <c r="L115" s="67"/>
      <c r="M115" s="68"/>
    </row>
    <row r="116" spans="1:13" s="42" customFormat="1" ht="24" customHeight="1" x14ac:dyDescent="0.2">
      <c r="A116" s="37" t="s">
        <v>127</v>
      </c>
      <c r="D116" s="120"/>
      <c r="E116" s="120"/>
      <c r="F116" s="120"/>
      <c r="G116" s="120"/>
      <c r="H116" s="120"/>
      <c r="I116" s="120"/>
      <c r="M116" s="59"/>
    </row>
    <row r="117" spans="1:13" ht="40.799999999999997" x14ac:dyDescent="0.2">
      <c r="A117" s="179" t="s">
        <v>128</v>
      </c>
      <c r="B117" s="179"/>
      <c r="C117" s="179"/>
      <c r="D117" s="179"/>
      <c r="E117" s="179"/>
      <c r="F117" s="179"/>
      <c r="G117" s="179"/>
      <c r="H117" s="4" t="s">
        <v>115</v>
      </c>
      <c r="I117" s="4" t="s">
        <v>129</v>
      </c>
      <c r="J117" s="179" t="s">
        <v>130</v>
      </c>
      <c r="K117" s="179"/>
      <c r="L117" s="179"/>
      <c r="M117" s="179"/>
    </row>
    <row r="118" spans="1:13" ht="18" customHeight="1" x14ac:dyDescent="0.2">
      <c r="A118" s="362" t="s">
        <v>131</v>
      </c>
      <c r="B118" s="362"/>
      <c r="C118" s="362"/>
      <c r="D118" s="362"/>
      <c r="E118" s="362"/>
      <c r="F118" s="362"/>
      <c r="G118" s="362"/>
      <c r="H118" s="121" t="s">
        <v>120</v>
      </c>
      <c r="I118" s="121" t="s">
        <v>121</v>
      </c>
      <c r="J118" s="347" t="s">
        <v>435</v>
      </c>
      <c r="K118" s="348"/>
      <c r="L118" s="348"/>
      <c r="M118" s="349"/>
    </row>
    <row r="119" spans="1:13" ht="18" customHeight="1" x14ac:dyDescent="0.2">
      <c r="A119" s="362" t="s">
        <v>132</v>
      </c>
      <c r="B119" s="362"/>
      <c r="C119" s="362"/>
      <c r="D119" s="362" t="s">
        <v>133</v>
      </c>
      <c r="E119" s="362"/>
      <c r="F119" s="362"/>
      <c r="G119" s="362"/>
      <c r="H119" s="121" t="s">
        <v>120</v>
      </c>
      <c r="I119" s="121" t="s">
        <v>121</v>
      </c>
      <c r="J119" s="350"/>
      <c r="K119" s="351"/>
      <c r="L119" s="351"/>
      <c r="M119" s="352"/>
    </row>
    <row r="120" spans="1:13" ht="18" customHeight="1" x14ac:dyDescent="0.2">
      <c r="A120" s="362" t="s">
        <v>134</v>
      </c>
      <c r="B120" s="362"/>
      <c r="C120" s="362"/>
      <c r="D120" s="362" t="s">
        <v>133</v>
      </c>
      <c r="E120" s="362"/>
      <c r="F120" s="362"/>
      <c r="G120" s="362"/>
      <c r="H120" s="121" t="s">
        <v>120</v>
      </c>
      <c r="I120" s="121" t="s">
        <v>121</v>
      </c>
      <c r="J120" s="350"/>
      <c r="K120" s="351"/>
      <c r="L120" s="351"/>
      <c r="M120" s="352"/>
    </row>
    <row r="121" spans="1:13" ht="18" customHeight="1" x14ac:dyDescent="0.2">
      <c r="A121" s="362" t="s">
        <v>135</v>
      </c>
      <c r="B121" s="362"/>
      <c r="C121" s="362"/>
      <c r="D121" s="362" t="s">
        <v>133</v>
      </c>
      <c r="E121" s="362"/>
      <c r="F121" s="362"/>
      <c r="G121" s="362"/>
      <c r="H121" s="121" t="s">
        <v>120</v>
      </c>
      <c r="I121" s="121" t="s">
        <v>121</v>
      </c>
      <c r="J121" s="350"/>
      <c r="K121" s="351"/>
      <c r="L121" s="351"/>
      <c r="M121" s="352"/>
    </row>
    <row r="122" spans="1:13" ht="18" customHeight="1" x14ac:dyDescent="0.2">
      <c r="A122" s="362" t="s">
        <v>136</v>
      </c>
      <c r="B122" s="362"/>
      <c r="C122" s="362"/>
      <c r="D122" s="362" t="s">
        <v>133</v>
      </c>
      <c r="E122" s="362"/>
      <c r="F122" s="362"/>
      <c r="G122" s="362"/>
      <c r="H122" s="121" t="s">
        <v>120</v>
      </c>
      <c r="I122" s="121" t="s">
        <v>121</v>
      </c>
      <c r="J122" s="350"/>
      <c r="K122" s="351"/>
      <c r="L122" s="351"/>
      <c r="M122" s="352"/>
    </row>
    <row r="123" spans="1:13" ht="18" customHeight="1" x14ac:dyDescent="0.2">
      <c r="A123" s="362" t="s">
        <v>137</v>
      </c>
      <c r="B123" s="362"/>
      <c r="C123" s="362"/>
      <c r="D123" s="362" t="s">
        <v>133</v>
      </c>
      <c r="E123" s="362"/>
      <c r="F123" s="362"/>
      <c r="G123" s="362"/>
      <c r="H123" s="121" t="s">
        <v>120</v>
      </c>
      <c r="I123" s="121" t="s">
        <v>121</v>
      </c>
      <c r="J123" s="353"/>
      <c r="K123" s="354"/>
      <c r="L123" s="354"/>
      <c r="M123" s="355"/>
    </row>
    <row r="124" spans="1:13" ht="6.75" customHeight="1" x14ac:dyDescent="0.2">
      <c r="A124" s="64"/>
      <c r="M124" s="49"/>
    </row>
    <row r="125" spans="1:13" x14ac:dyDescent="0.2">
      <c r="A125" s="37" t="s">
        <v>138</v>
      </c>
      <c r="J125" s="85"/>
      <c r="M125" s="49"/>
    </row>
    <row r="126" spans="1:13" ht="48.75" customHeight="1" x14ac:dyDescent="0.2">
      <c r="A126" s="2" t="s">
        <v>139</v>
      </c>
      <c r="B126" s="2" t="s">
        <v>140</v>
      </c>
      <c r="C126" s="240" t="s">
        <v>128</v>
      </c>
      <c r="D126" s="240"/>
      <c r="E126" s="240"/>
      <c r="F126" s="257" t="s">
        <v>141</v>
      </c>
      <c r="G126" s="259"/>
      <c r="H126" s="240" t="s">
        <v>142</v>
      </c>
      <c r="I126" s="240"/>
      <c r="J126" s="240" t="s">
        <v>143</v>
      </c>
      <c r="K126" s="240"/>
      <c r="L126" s="240" t="s">
        <v>144</v>
      </c>
      <c r="M126" s="240"/>
    </row>
    <row r="127" spans="1:13" ht="21.75" customHeight="1" x14ac:dyDescent="0.2">
      <c r="A127" s="357" t="s">
        <v>145</v>
      </c>
      <c r="B127" s="358" t="s">
        <v>121</v>
      </c>
      <c r="C127" s="94" t="s">
        <v>146</v>
      </c>
      <c r="D127" s="359" t="s">
        <v>121</v>
      </c>
      <c r="E127" s="360"/>
      <c r="F127" s="141" t="s">
        <v>121</v>
      </c>
      <c r="G127" s="143"/>
      <c r="H127" s="295" t="s">
        <v>121</v>
      </c>
      <c r="I127" s="295"/>
      <c r="J127" s="295" t="s">
        <v>121</v>
      </c>
      <c r="K127" s="295"/>
      <c r="L127" s="361" t="s">
        <v>121</v>
      </c>
      <c r="M127" s="361"/>
    </row>
    <row r="128" spans="1:13" ht="21.75" customHeight="1" x14ac:dyDescent="0.2">
      <c r="A128" s="357"/>
      <c r="B128" s="358"/>
      <c r="C128" s="14" t="s">
        <v>147</v>
      </c>
      <c r="D128" s="359" t="s">
        <v>121</v>
      </c>
      <c r="E128" s="360"/>
      <c r="F128" s="141" t="s">
        <v>121</v>
      </c>
      <c r="G128" s="143"/>
      <c r="H128" s="295"/>
      <c r="I128" s="295"/>
      <c r="J128" s="295"/>
      <c r="K128" s="295"/>
      <c r="L128" s="361"/>
      <c r="M128" s="361"/>
    </row>
    <row r="129" spans="1:13" ht="20.25" customHeight="1" x14ac:dyDescent="0.2">
      <c r="A129" s="357"/>
      <c r="B129" s="358"/>
      <c r="C129" s="14" t="s">
        <v>148</v>
      </c>
      <c r="D129" s="359" t="s">
        <v>121</v>
      </c>
      <c r="E129" s="360"/>
      <c r="F129" s="141" t="s">
        <v>121</v>
      </c>
      <c r="G129" s="143"/>
      <c r="H129" s="295"/>
      <c r="I129" s="295"/>
      <c r="J129" s="295"/>
      <c r="K129" s="295"/>
      <c r="L129" s="361"/>
      <c r="M129" s="361"/>
    </row>
    <row r="130" spans="1:13" ht="21" customHeight="1" x14ac:dyDescent="0.2">
      <c r="A130" s="64"/>
      <c r="M130" s="49"/>
    </row>
    <row r="131" spans="1:13" s="42" customFormat="1" x14ac:dyDescent="0.2">
      <c r="A131" s="37" t="s">
        <v>149</v>
      </c>
      <c r="B131" s="46"/>
      <c r="C131" s="46"/>
      <c r="D131" s="86"/>
      <c r="E131" s="86"/>
      <c r="F131" s="86"/>
      <c r="G131" s="86"/>
      <c r="H131" s="86"/>
      <c r="I131" s="86"/>
      <c r="J131" s="86"/>
      <c r="K131" s="86"/>
      <c r="L131" s="86"/>
      <c r="M131" s="87"/>
    </row>
    <row r="132" spans="1:13" ht="20.399999999999999" x14ac:dyDescent="0.2">
      <c r="A132" s="179" t="s">
        <v>150</v>
      </c>
      <c r="B132" s="179"/>
      <c r="C132" s="179"/>
      <c r="D132" s="179"/>
      <c r="E132" s="179"/>
      <c r="F132" s="179"/>
      <c r="G132" s="179"/>
      <c r="H132" s="4" t="s">
        <v>115</v>
      </c>
      <c r="I132" s="4" t="s">
        <v>151</v>
      </c>
      <c r="J132" s="179" t="s">
        <v>130</v>
      </c>
      <c r="K132" s="179"/>
      <c r="L132" s="179"/>
      <c r="M132" s="179"/>
    </row>
    <row r="133" spans="1:13" ht="15.6" customHeight="1" x14ac:dyDescent="0.2">
      <c r="A133" s="180" t="s">
        <v>152</v>
      </c>
      <c r="B133" s="180"/>
      <c r="C133" s="180"/>
      <c r="D133" s="180"/>
      <c r="E133" s="180"/>
      <c r="F133" s="180"/>
      <c r="G133" s="180"/>
      <c r="H133" s="121" t="s">
        <v>153</v>
      </c>
      <c r="I133" s="121" t="s">
        <v>121</v>
      </c>
      <c r="J133" s="347" t="s">
        <v>435</v>
      </c>
      <c r="K133" s="348"/>
      <c r="L133" s="348"/>
      <c r="M133" s="349"/>
    </row>
    <row r="134" spans="1:13" ht="15.6" customHeight="1" x14ac:dyDescent="0.2">
      <c r="A134" s="180" t="s">
        <v>154</v>
      </c>
      <c r="B134" s="180"/>
      <c r="C134" s="180"/>
      <c r="D134" s="180"/>
      <c r="E134" s="180"/>
      <c r="F134" s="180"/>
      <c r="G134" s="180"/>
      <c r="H134" s="121" t="s">
        <v>153</v>
      </c>
      <c r="I134" s="121" t="s">
        <v>121</v>
      </c>
      <c r="J134" s="350"/>
      <c r="K134" s="351"/>
      <c r="L134" s="351"/>
      <c r="M134" s="352"/>
    </row>
    <row r="135" spans="1:13" ht="15.6" customHeight="1" x14ac:dyDescent="0.2">
      <c r="A135" s="180" t="s">
        <v>155</v>
      </c>
      <c r="B135" s="180"/>
      <c r="C135" s="180"/>
      <c r="D135" s="180"/>
      <c r="E135" s="180"/>
      <c r="F135" s="180"/>
      <c r="G135" s="180"/>
      <c r="H135" s="121" t="s">
        <v>153</v>
      </c>
      <c r="I135" s="121" t="s">
        <v>121</v>
      </c>
      <c r="J135" s="350"/>
      <c r="K135" s="351"/>
      <c r="L135" s="351"/>
      <c r="M135" s="352"/>
    </row>
    <row r="136" spans="1:13" ht="15.6" customHeight="1" x14ac:dyDescent="0.2">
      <c r="A136" s="180" t="s">
        <v>156</v>
      </c>
      <c r="B136" s="180"/>
      <c r="C136" s="180"/>
      <c r="D136" s="180"/>
      <c r="E136" s="180"/>
      <c r="F136" s="180"/>
      <c r="G136" s="180"/>
      <c r="H136" s="121" t="s">
        <v>153</v>
      </c>
      <c r="I136" s="121" t="s">
        <v>121</v>
      </c>
      <c r="J136" s="350"/>
      <c r="K136" s="351"/>
      <c r="L136" s="351"/>
      <c r="M136" s="352"/>
    </row>
    <row r="137" spans="1:13" ht="15.6" customHeight="1" x14ac:dyDescent="0.2">
      <c r="A137" s="180" t="s">
        <v>137</v>
      </c>
      <c r="B137" s="180"/>
      <c r="C137" s="180"/>
      <c r="D137" s="180"/>
      <c r="E137" s="180"/>
      <c r="F137" s="180"/>
      <c r="G137" s="180"/>
      <c r="H137" s="121" t="s">
        <v>153</v>
      </c>
      <c r="I137" s="121" t="s">
        <v>121</v>
      </c>
      <c r="J137" s="353"/>
      <c r="K137" s="354"/>
      <c r="L137" s="354"/>
      <c r="M137" s="355"/>
    </row>
    <row r="138" spans="1:13" ht="15.6" customHeight="1" x14ac:dyDescent="0.2">
      <c r="A138" s="64"/>
      <c r="G138" s="88"/>
      <c r="H138" s="43"/>
      <c r="J138" s="89"/>
      <c r="M138" s="49"/>
    </row>
    <row r="139" spans="1:13" s="42" customFormat="1" x14ac:dyDescent="0.2">
      <c r="A139" s="37" t="s">
        <v>157</v>
      </c>
      <c r="D139" s="356"/>
      <c r="E139" s="356"/>
      <c r="F139" s="356"/>
      <c r="G139" s="356"/>
      <c r="H139" s="356"/>
      <c r="I139" s="356"/>
      <c r="J139" s="86"/>
      <c r="K139" s="86"/>
      <c r="L139" s="86"/>
      <c r="M139" s="59"/>
    </row>
    <row r="140" spans="1:13" x14ac:dyDescent="0.2">
      <c r="A140" s="29" t="s">
        <v>158</v>
      </c>
      <c r="M140" s="49"/>
    </row>
    <row r="141" spans="1:13" ht="42" customHeight="1" x14ac:dyDescent="0.2">
      <c r="A141" s="240" t="s">
        <v>159</v>
      </c>
      <c r="B141" s="240"/>
      <c r="C141" s="240"/>
      <c r="D141" s="2" t="s">
        <v>115</v>
      </c>
      <c r="E141" s="240" t="s">
        <v>160</v>
      </c>
      <c r="F141" s="240"/>
      <c r="G141" s="240"/>
      <c r="H141" s="240"/>
      <c r="I141" s="240" t="s">
        <v>130</v>
      </c>
      <c r="J141" s="240"/>
      <c r="K141" s="240"/>
      <c r="L141" s="257" t="s">
        <v>71</v>
      </c>
      <c r="M141" s="259"/>
    </row>
    <row r="142" spans="1:13" ht="177" customHeight="1" x14ac:dyDescent="0.2">
      <c r="A142" s="286" t="s">
        <v>161</v>
      </c>
      <c r="B142" s="286"/>
      <c r="C142" s="286"/>
      <c r="D142" s="14" t="s">
        <v>162</v>
      </c>
      <c r="E142" s="295" t="s">
        <v>476</v>
      </c>
      <c r="F142" s="295"/>
      <c r="G142" s="295"/>
      <c r="H142" s="295"/>
      <c r="I142" s="272" t="s">
        <v>368</v>
      </c>
      <c r="J142" s="293"/>
      <c r="K142" s="273"/>
      <c r="L142" s="144"/>
      <c r="M142" s="144"/>
    </row>
    <row r="143" spans="1:13" ht="59.4" customHeight="1" x14ac:dyDescent="0.2">
      <c r="A143" s="286" t="s">
        <v>163</v>
      </c>
      <c r="B143" s="286"/>
      <c r="C143" s="286"/>
      <c r="D143" s="14" t="s">
        <v>162</v>
      </c>
      <c r="E143" s="295" t="s">
        <v>473</v>
      </c>
      <c r="F143" s="295"/>
      <c r="G143" s="295"/>
      <c r="H143" s="295"/>
      <c r="I143" s="272" t="s">
        <v>369</v>
      </c>
      <c r="J143" s="293"/>
      <c r="K143" s="273"/>
      <c r="L143" s="144"/>
      <c r="M143" s="144"/>
    </row>
    <row r="144" spans="1:13" ht="72" customHeight="1" x14ac:dyDescent="0.2">
      <c r="A144" s="286" t="s">
        <v>164</v>
      </c>
      <c r="B144" s="286"/>
      <c r="C144" s="286"/>
      <c r="D144" s="14" t="s">
        <v>162</v>
      </c>
      <c r="E144" s="294" t="s">
        <v>474</v>
      </c>
      <c r="F144" s="294"/>
      <c r="G144" s="294"/>
      <c r="H144" s="294"/>
      <c r="I144" s="272" t="s">
        <v>370</v>
      </c>
      <c r="J144" s="293"/>
      <c r="K144" s="273"/>
      <c r="L144" s="144"/>
      <c r="M144" s="144"/>
    </row>
    <row r="145" spans="1:13" ht="6.75" customHeight="1" x14ac:dyDescent="0.2">
      <c r="A145" s="29"/>
      <c r="M145" s="49"/>
    </row>
    <row r="146" spans="1:13" x14ac:dyDescent="0.2">
      <c r="A146" s="29" t="s">
        <v>298</v>
      </c>
      <c r="C146" s="42"/>
      <c r="D146" s="42"/>
      <c r="E146" s="42"/>
      <c r="F146" s="42"/>
      <c r="G146" s="42"/>
      <c r="H146" s="42"/>
      <c r="M146" s="49"/>
    </row>
    <row r="147" spans="1:13" ht="21.9" customHeight="1" x14ac:dyDescent="0.2">
      <c r="A147" s="240" t="s">
        <v>159</v>
      </c>
      <c r="B147" s="240"/>
      <c r="C147" s="240"/>
      <c r="D147" s="2" t="s">
        <v>115</v>
      </c>
      <c r="E147" s="240" t="s">
        <v>160</v>
      </c>
      <c r="F147" s="240"/>
      <c r="G147" s="240"/>
      <c r="H147" s="240"/>
      <c r="I147" s="240" t="s">
        <v>130</v>
      </c>
      <c r="J147" s="240"/>
      <c r="K147" s="240"/>
      <c r="L147" s="240" t="s">
        <v>71</v>
      </c>
      <c r="M147" s="240"/>
    </row>
    <row r="148" spans="1:13" ht="101.4" customHeight="1" x14ac:dyDescent="0.2">
      <c r="A148" s="281" t="s">
        <v>165</v>
      </c>
      <c r="B148" s="281"/>
      <c r="C148" s="281"/>
      <c r="D148" s="1" t="s">
        <v>162</v>
      </c>
      <c r="E148" s="338" t="s">
        <v>488</v>
      </c>
      <c r="F148" s="339"/>
      <c r="G148" s="339"/>
      <c r="H148" s="340"/>
      <c r="I148" s="272" t="s">
        <v>480</v>
      </c>
      <c r="J148" s="293"/>
      <c r="K148" s="273"/>
      <c r="L148" s="286"/>
      <c r="M148" s="286"/>
    </row>
    <row r="149" spans="1:13" ht="70.2" customHeight="1" x14ac:dyDescent="0.2">
      <c r="A149" s="281" t="s">
        <v>166</v>
      </c>
      <c r="B149" s="281"/>
      <c r="C149" s="281"/>
      <c r="D149" s="1" t="s">
        <v>162</v>
      </c>
      <c r="E149" s="341" t="s">
        <v>479</v>
      </c>
      <c r="F149" s="342"/>
      <c r="G149" s="342"/>
      <c r="H149" s="343"/>
      <c r="I149" s="272" t="s">
        <v>481</v>
      </c>
      <c r="J149" s="293"/>
      <c r="K149" s="273"/>
      <c r="L149" s="337"/>
      <c r="M149" s="337"/>
    </row>
    <row r="150" spans="1:13" ht="52.2" customHeight="1" x14ac:dyDescent="0.2">
      <c r="A150" s="281" t="s">
        <v>482</v>
      </c>
      <c r="B150" s="281"/>
      <c r="C150" s="281"/>
      <c r="D150" s="1" t="s">
        <v>162</v>
      </c>
      <c r="E150" s="344" t="s">
        <v>486</v>
      </c>
      <c r="F150" s="345"/>
      <c r="G150" s="345"/>
      <c r="H150" s="346"/>
      <c r="I150" s="272" t="s">
        <v>484</v>
      </c>
      <c r="J150" s="293"/>
      <c r="K150" s="273"/>
      <c r="L150" s="337"/>
      <c r="M150" s="337"/>
    </row>
    <row r="151" spans="1:13" ht="52.2" customHeight="1" x14ac:dyDescent="0.2">
      <c r="A151" s="281" t="s">
        <v>483</v>
      </c>
      <c r="B151" s="281"/>
      <c r="C151" s="281"/>
      <c r="D151" s="1" t="s">
        <v>162</v>
      </c>
      <c r="E151" s="344" t="s">
        <v>487</v>
      </c>
      <c r="F151" s="345"/>
      <c r="G151" s="345"/>
      <c r="H151" s="346"/>
      <c r="I151" s="272" t="s">
        <v>485</v>
      </c>
      <c r="J151" s="293"/>
      <c r="K151" s="273"/>
      <c r="L151" s="333"/>
      <c r="M151" s="333"/>
    </row>
    <row r="152" spans="1:13" ht="55.8" customHeight="1" x14ac:dyDescent="0.2">
      <c r="A152" s="281" t="s">
        <v>167</v>
      </c>
      <c r="B152" s="281"/>
      <c r="C152" s="281"/>
      <c r="D152" s="1" t="s">
        <v>162</v>
      </c>
      <c r="E152" s="334" t="s">
        <v>489</v>
      </c>
      <c r="F152" s="335"/>
      <c r="G152" s="335"/>
      <c r="H152" s="336"/>
      <c r="I152" s="330" t="s">
        <v>490</v>
      </c>
      <c r="J152" s="331"/>
      <c r="K152" s="332"/>
      <c r="L152" s="333"/>
      <c r="M152" s="333"/>
    </row>
    <row r="153" spans="1:13" ht="10.95" customHeight="1" x14ac:dyDescent="0.2">
      <c r="A153" s="64"/>
      <c r="E153" s="90"/>
      <c r="F153" s="90"/>
      <c r="G153" s="90"/>
      <c r="H153" s="90"/>
      <c r="M153" s="49"/>
    </row>
    <row r="154" spans="1:13" ht="15.75" customHeight="1" x14ac:dyDescent="0.2">
      <c r="A154" s="29" t="s">
        <v>168</v>
      </c>
      <c r="M154" s="49"/>
    </row>
    <row r="155" spans="1:13" ht="35.1" customHeight="1" x14ac:dyDescent="0.2">
      <c r="A155" s="240" t="s">
        <v>159</v>
      </c>
      <c r="B155" s="240"/>
      <c r="C155" s="240"/>
      <c r="D155" s="2" t="s">
        <v>115</v>
      </c>
      <c r="E155" s="240" t="s">
        <v>160</v>
      </c>
      <c r="F155" s="240"/>
      <c r="G155" s="240"/>
      <c r="H155" s="240"/>
      <c r="I155" s="327" t="s">
        <v>130</v>
      </c>
      <c r="J155" s="328"/>
      <c r="K155" s="329"/>
      <c r="L155" s="240" t="s">
        <v>71</v>
      </c>
      <c r="M155" s="240"/>
    </row>
    <row r="156" spans="1:13" ht="45" customHeight="1" x14ac:dyDescent="0.2">
      <c r="A156" s="281" t="s">
        <v>169</v>
      </c>
      <c r="B156" s="281"/>
      <c r="C156" s="281"/>
      <c r="D156" s="1" t="s">
        <v>162</v>
      </c>
      <c r="E156" s="282"/>
      <c r="F156" s="283"/>
      <c r="G156" s="283"/>
      <c r="H156" s="284"/>
      <c r="I156" s="278"/>
      <c r="J156" s="278"/>
      <c r="K156" s="278"/>
      <c r="L156" s="286" t="s">
        <v>436</v>
      </c>
      <c r="M156" s="286"/>
    </row>
    <row r="157" spans="1:13" ht="88.8" customHeight="1" x14ac:dyDescent="0.2">
      <c r="A157" s="274" t="s">
        <v>170</v>
      </c>
      <c r="B157" s="274"/>
      <c r="C157" s="274"/>
      <c r="D157" s="91" t="s">
        <v>162</v>
      </c>
      <c r="E157" s="324"/>
      <c r="F157" s="325"/>
      <c r="G157" s="325"/>
      <c r="H157" s="326"/>
      <c r="I157" s="278"/>
      <c r="J157" s="278"/>
      <c r="K157" s="278"/>
      <c r="L157" s="285"/>
      <c r="M157" s="285"/>
    </row>
    <row r="158" spans="1:13" ht="69.599999999999994" customHeight="1" x14ac:dyDescent="0.2">
      <c r="A158" s="281" t="s">
        <v>171</v>
      </c>
      <c r="B158" s="281"/>
      <c r="C158" s="281"/>
      <c r="D158" s="1" t="s">
        <v>162</v>
      </c>
      <c r="E158" s="282"/>
      <c r="F158" s="283"/>
      <c r="G158" s="283"/>
      <c r="H158" s="284"/>
      <c r="I158" s="278"/>
      <c r="J158" s="278"/>
      <c r="K158" s="278"/>
      <c r="L158" s="285"/>
      <c r="M158" s="285"/>
    </row>
    <row r="159" spans="1:13" ht="69.599999999999994" customHeight="1" x14ac:dyDescent="0.2">
      <c r="A159" s="281" t="s">
        <v>172</v>
      </c>
      <c r="B159" s="281"/>
      <c r="C159" s="281"/>
      <c r="D159" s="1" t="s">
        <v>162</v>
      </c>
      <c r="E159" s="282"/>
      <c r="F159" s="283"/>
      <c r="G159" s="283"/>
      <c r="H159" s="284"/>
      <c r="I159" s="278"/>
      <c r="J159" s="278"/>
      <c r="K159" s="278"/>
      <c r="L159" s="285"/>
      <c r="M159" s="285"/>
    </row>
    <row r="160" spans="1:13" ht="69.599999999999994" customHeight="1" x14ac:dyDescent="0.2">
      <c r="A160" s="281" t="s">
        <v>173</v>
      </c>
      <c r="B160" s="281"/>
      <c r="C160" s="281"/>
      <c r="D160" s="1" t="s">
        <v>162</v>
      </c>
      <c r="E160" s="282"/>
      <c r="F160" s="283"/>
      <c r="G160" s="283"/>
      <c r="H160" s="284"/>
      <c r="I160" s="278"/>
      <c r="J160" s="278"/>
      <c r="K160" s="278"/>
      <c r="L160" s="285"/>
      <c r="M160" s="285"/>
    </row>
    <row r="161" spans="1:13" ht="69.599999999999994" customHeight="1" x14ac:dyDescent="0.2">
      <c r="A161" s="281" t="s">
        <v>174</v>
      </c>
      <c r="B161" s="281"/>
      <c r="C161" s="281"/>
      <c r="D161" s="1" t="s">
        <v>162</v>
      </c>
      <c r="E161" s="282"/>
      <c r="F161" s="283"/>
      <c r="G161" s="283"/>
      <c r="H161" s="284"/>
      <c r="I161" s="278"/>
      <c r="J161" s="278"/>
      <c r="K161" s="278"/>
      <c r="L161" s="285"/>
      <c r="M161" s="285"/>
    </row>
    <row r="162" spans="1:13" ht="69.599999999999994" customHeight="1" x14ac:dyDescent="0.2">
      <c r="A162" s="281" t="s">
        <v>175</v>
      </c>
      <c r="B162" s="281"/>
      <c r="C162" s="281"/>
      <c r="D162" s="1" t="s">
        <v>162</v>
      </c>
      <c r="E162" s="282"/>
      <c r="F162" s="283"/>
      <c r="G162" s="283"/>
      <c r="H162" s="284"/>
      <c r="I162" s="278"/>
      <c r="J162" s="278"/>
      <c r="K162" s="278"/>
      <c r="L162" s="285"/>
      <c r="M162" s="285"/>
    </row>
    <row r="163" spans="1:13" ht="69.599999999999994" customHeight="1" x14ac:dyDescent="0.2">
      <c r="A163" s="281" t="s">
        <v>176</v>
      </c>
      <c r="B163" s="281"/>
      <c r="C163" s="281"/>
      <c r="D163" s="1" t="s">
        <v>162</v>
      </c>
      <c r="E163" s="282"/>
      <c r="F163" s="283"/>
      <c r="G163" s="283"/>
      <c r="H163" s="284"/>
      <c r="I163" s="278"/>
      <c r="J163" s="278"/>
      <c r="K163" s="278"/>
      <c r="L163" s="285"/>
      <c r="M163" s="285"/>
    </row>
    <row r="164" spans="1:13" ht="69.599999999999994" customHeight="1" x14ac:dyDescent="0.2">
      <c r="A164" s="281" t="s">
        <v>177</v>
      </c>
      <c r="B164" s="281"/>
      <c r="C164" s="281"/>
      <c r="D164" s="1" t="s">
        <v>162</v>
      </c>
      <c r="E164" s="282"/>
      <c r="F164" s="283"/>
      <c r="G164" s="283"/>
      <c r="H164" s="284"/>
      <c r="I164" s="278"/>
      <c r="J164" s="278"/>
      <c r="K164" s="278"/>
      <c r="L164" s="285"/>
      <c r="M164" s="285"/>
    </row>
    <row r="165" spans="1:13" ht="15.75" customHeight="1" x14ac:dyDescent="0.2">
      <c r="A165" s="29"/>
      <c r="M165" s="49"/>
    </row>
    <row r="166" spans="1:13" ht="15.75" customHeight="1" x14ac:dyDescent="0.2">
      <c r="A166" s="29" t="s">
        <v>178</v>
      </c>
      <c r="M166" s="49"/>
    </row>
    <row r="167" spans="1:13" ht="35.1" customHeight="1" x14ac:dyDescent="0.2">
      <c r="A167" s="240" t="s">
        <v>159</v>
      </c>
      <c r="B167" s="240"/>
      <c r="C167" s="240"/>
      <c r="D167" s="2" t="s">
        <v>115</v>
      </c>
      <c r="E167" s="240" t="s">
        <v>160</v>
      </c>
      <c r="F167" s="240"/>
      <c r="G167" s="240"/>
      <c r="H167" s="240"/>
      <c r="I167" s="240" t="s">
        <v>130</v>
      </c>
      <c r="J167" s="240"/>
      <c r="K167" s="240"/>
      <c r="L167" s="257" t="s">
        <v>71</v>
      </c>
      <c r="M167" s="259"/>
    </row>
    <row r="168" spans="1:13" ht="46.95" customHeight="1" x14ac:dyDescent="0.2">
      <c r="A168" s="281" t="s">
        <v>179</v>
      </c>
      <c r="B168" s="281"/>
      <c r="C168" s="281"/>
      <c r="D168" s="1" t="s">
        <v>123</v>
      </c>
      <c r="E168" s="275"/>
      <c r="F168" s="276"/>
      <c r="G168" s="276"/>
      <c r="H168" s="277"/>
      <c r="I168" s="278"/>
      <c r="J168" s="278"/>
      <c r="K168" s="278"/>
      <c r="L168" s="286" t="s">
        <v>436</v>
      </c>
      <c r="M168" s="286"/>
    </row>
    <row r="169" spans="1:13" ht="52.2" customHeight="1" x14ac:dyDescent="0.2">
      <c r="A169" s="274" t="s">
        <v>180</v>
      </c>
      <c r="B169" s="274"/>
      <c r="C169" s="274"/>
      <c r="D169" s="1" t="s">
        <v>123</v>
      </c>
      <c r="E169" s="275"/>
      <c r="F169" s="276"/>
      <c r="G169" s="276"/>
      <c r="H169" s="277"/>
      <c r="I169" s="278"/>
      <c r="J169" s="278"/>
      <c r="K169" s="278"/>
      <c r="L169" s="279"/>
      <c r="M169" s="280"/>
    </row>
    <row r="170" spans="1:13" ht="16.8" customHeight="1" x14ac:dyDescent="0.2">
      <c r="A170" s="64"/>
      <c r="M170" s="49"/>
    </row>
    <row r="171" spans="1:13" s="42" customFormat="1" x14ac:dyDescent="0.2">
      <c r="A171" s="37" t="s">
        <v>181</v>
      </c>
      <c r="B171" s="86"/>
      <c r="C171" s="86"/>
      <c r="D171" s="86"/>
      <c r="E171" s="86"/>
      <c r="F171" s="86"/>
      <c r="G171" s="92"/>
      <c r="H171" s="92"/>
      <c r="I171" s="92"/>
      <c r="J171" s="86"/>
      <c r="K171" s="86"/>
      <c r="L171" s="86"/>
      <c r="M171" s="87"/>
    </row>
    <row r="172" spans="1:13" ht="28.5" customHeight="1" x14ac:dyDescent="0.2">
      <c r="A172" s="179" t="s">
        <v>182</v>
      </c>
      <c r="B172" s="179"/>
      <c r="C172" s="179"/>
      <c r="D172" s="179"/>
      <c r="E172" s="4" t="s">
        <v>183</v>
      </c>
      <c r="F172" s="179" t="s">
        <v>184</v>
      </c>
      <c r="G172" s="179"/>
      <c r="H172" s="179"/>
      <c r="I172" s="179" t="s">
        <v>185</v>
      </c>
      <c r="J172" s="179"/>
      <c r="K172" s="179"/>
      <c r="L172" s="179"/>
      <c r="M172" s="179"/>
    </row>
    <row r="173" spans="1:13" x14ac:dyDescent="0.2">
      <c r="A173" s="241" t="s">
        <v>437</v>
      </c>
      <c r="B173" s="242"/>
      <c r="C173" s="242"/>
      <c r="D173" s="243"/>
      <c r="E173" s="247"/>
      <c r="F173" s="93" t="s">
        <v>186</v>
      </c>
      <c r="G173" s="93" t="s">
        <v>187</v>
      </c>
      <c r="H173" s="93" t="s">
        <v>188</v>
      </c>
      <c r="I173" s="93" t="s">
        <v>189</v>
      </c>
      <c r="J173" s="93" t="s">
        <v>190</v>
      </c>
      <c r="K173" s="93" t="s">
        <v>191</v>
      </c>
      <c r="L173" s="93" t="s">
        <v>192</v>
      </c>
      <c r="M173" s="93" t="s">
        <v>193</v>
      </c>
    </row>
    <row r="174" spans="1:13" ht="18" customHeight="1" x14ac:dyDescent="0.2">
      <c r="A174" s="244"/>
      <c r="B174" s="245"/>
      <c r="C174" s="245"/>
      <c r="D174" s="246"/>
      <c r="E174" s="248"/>
      <c r="F174" s="14"/>
      <c r="G174" s="14"/>
      <c r="H174" s="14"/>
      <c r="I174" s="14"/>
      <c r="J174" s="14"/>
      <c r="K174" s="14"/>
      <c r="L174" s="1"/>
      <c r="M174" s="1"/>
    </row>
    <row r="175" spans="1:13" x14ac:dyDescent="0.2">
      <c r="A175" s="255"/>
      <c r="B175" s="256"/>
      <c r="C175" s="256"/>
      <c r="D175" s="77"/>
      <c r="E175" s="77"/>
      <c r="F175" s="95"/>
      <c r="G175" s="95"/>
      <c r="H175" s="95"/>
      <c r="I175" s="95"/>
      <c r="J175" s="95"/>
      <c r="K175" s="95"/>
      <c r="L175" s="95"/>
      <c r="M175" s="96"/>
    </row>
    <row r="176" spans="1:13" s="42" customFormat="1" ht="15.75" customHeight="1" x14ac:dyDescent="0.2">
      <c r="A176" s="37" t="s">
        <v>194</v>
      </c>
      <c r="I176" s="97"/>
      <c r="J176" s="98"/>
      <c r="M176" s="59"/>
    </row>
    <row r="177" spans="1:13" ht="40.950000000000003" customHeight="1" x14ac:dyDescent="0.2">
      <c r="A177" s="257" t="s">
        <v>195</v>
      </c>
      <c r="B177" s="258"/>
      <c r="C177" s="258"/>
      <c r="D177" s="258"/>
      <c r="E177" s="258"/>
      <c r="F177" s="259"/>
      <c r="G177" s="240" t="s">
        <v>196</v>
      </c>
      <c r="H177" s="240"/>
      <c r="I177" s="240"/>
      <c r="J177" s="240" t="s">
        <v>197</v>
      </c>
      <c r="K177" s="240"/>
      <c r="L177" s="240"/>
      <c r="M177" s="240"/>
    </row>
    <row r="178" spans="1:13" ht="30.6" customHeight="1" x14ac:dyDescent="0.2">
      <c r="A178" s="260" t="s">
        <v>198</v>
      </c>
      <c r="B178" s="261"/>
      <c r="C178" s="261"/>
      <c r="D178" s="261"/>
      <c r="E178" s="261"/>
      <c r="F178" s="262"/>
      <c r="G178" s="263"/>
      <c r="H178" s="263"/>
      <c r="I178" s="263"/>
      <c r="J178" s="249" t="s">
        <v>438</v>
      </c>
      <c r="K178" s="250"/>
      <c r="L178" s="250"/>
      <c r="M178" s="251"/>
    </row>
    <row r="179" spans="1:13" ht="30.6" customHeight="1" x14ac:dyDescent="0.2">
      <c r="A179" s="260"/>
      <c r="B179" s="261"/>
      <c r="C179" s="261"/>
      <c r="D179" s="261"/>
      <c r="E179" s="261"/>
      <c r="F179" s="262"/>
      <c r="G179" s="264"/>
      <c r="H179" s="264"/>
      <c r="I179" s="264"/>
      <c r="J179" s="252"/>
      <c r="K179" s="253"/>
      <c r="L179" s="253"/>
      <c r="M179" s="254"/>
    </row>
    <row r="180" spans="1:13" ht="30.6" customHeight="1" x14ac:dyDescent="0.2">
      <c r="A180" s="64"/>
      <c r="D180" s="77"/>
      <c r="E180" s="77"/>
      <c r="F180" s="95"/>
      <c r="G180" s="95"/>
      <c r="H180" s="95"/>
      <c r="I180" s="95"/>
      <c r="J180" s="95"/>
      <c r="K180" s="95"/>
      <c r="L180" s="95"/>
      <c r="M180" s="96"/>
    </row>
    <row r="181" spans="1:13" s="42" customFormat="1" ht="21.6" customHeight="1" x14ac:dyDescent="0.2">
      <c r="A181" s="47" t="s">
        <v>200</v>
      </c>
      <c r="B181" s="99"/>
      <c r="C181" s="99"/>
      <c r="D181" s="99"/>
      <c r="E181" s="99"/>
      <c r="F181" s="99"/>
      <c r="G181" s="99"/>
      <c r="H181" s="99"/>
      <c r="I181" s="100"/>
      <c r="J181" s="100"/>
      <c r="K181" s="100"/>
      <c r="L181" s="101"/>
      <c r="M181" s="102"/>
    </row>
    <row r="182" spans="1:13" ht="24.6" customHeight="1" x14ac:dyDescent="0.2">
      <c r="A182" s="240" t="s">
        <v>201</v>
      </c>
      <c r="B182" s="240"/>
      <c r="C182" s="240"/>
      <c r="D182" s="240"/>
      <c r="E182" s="240"/>
      <c r="F182" s="240" t="s">
        <v>202</v>
      </c>
      <c r="G182" s="240"/>
      <c r="H182" s="240"/>
      <c r="I182" s="240"/>
      <c r="J182" s="240" t="s">
        <v>203</v>
      </c>
      <c r="K182" s="240"/>
      <c r="L182" s="240" t="s">
        <v>204</v>
      </c>
      <c r="M182" s="240"/>
    </row>
    <row r="183" spans="1:13" s="61" customFormat="1" ht="52.2" customHeight="1" x14ac:dyDescent="0.2">
      <c r="A183" s="167" t="s">
        <v>198</v>
      </c>
      <c r="B183" s="168"/>
      <c r="C183" s="168"/>
      <c r="D183" s="168"/>
      <c r="E183" s="169"/>
      <c r="F183" s="170"/>
      <c r="G183" s="171"/>
      <c r="H183" s="171"/>
      <c r="I183" s="172"/>
      <c r="J183" s="319"/>
      <c r="K183" s="319"/>
      <c r="L183" s="320" t="s">
        <v>475</v>
      </c>
      <c r="M183" s="321"/>
    </row>
    <row r="184" spans="1:13" s="61" customFormat="1" ht="52.2" customHeight="1" x14ac:dyDescent="0.2">
      <c r="A184" s="167" t="s">
        <v>199</v>
      </c>
      <c r="B184" s="168" t="s">
        <v>199</v>
      </c>
      <c r="C184" s="168" t="s">
        <v>199</v>
      </c>
      <c r="D184" s="168" t="s">
        <v>199</v>
      </c>
      <c r="E184" s="169" t="s">
        <v>199</v>
      </c>
      <c r="F184" s="170"/>
      <c r="G184" s="171"/>
      <c r="H184" s="171"/>
      <c r="I184" s="172"/>
      <c r="J184" s="319"/>
      <c r="K184" s="319"/>
      <c r="L184" s="322"/>
      <c r="M184" s="323"/>
    </row>
    <row r="185" spans="1:13" s="61" customFormat="1" ht="52.2" customHeight="1" x14ac:dyDescent="0.2">
      <c r="A185" s="167" t="s">
        <v>416</v>
      </c>
      <c r="B185" s="168" t="s">
        <v>416</v>
      </c>
      <c r="C185" s="168" t="s">
        <v>416</v>
      </c>
      <c r="D185" s="168" t="s">
        <v>416</v>
      </c>
      <c r="E185" s="169" t="s">
        <v>416</v>
      </c>
      <c r="F185" s="170"/>
      <c r="G185" s="171"/>
      <c r="H185" s="171"/>
      <c r="I185" s="172"/>
      <c r="J185" s="319"/>
      <c r="K185" s="319"/>
      <c r="L185" s="322"/>
      <c r="M185" s="323"/>
    </row>
    <row r="186" spans="1:13" s="61" customFormat="1" ht="52.2" customHeight="1" x14ac:dyDescent="0.2">
      <c r="A186" s="167" t="s">
        <v>417</v>
      </c>
      <c r="B186" s="168" t="s">
        <v>417</v>
      </c>
      <c r="C186" s="168" t="s">
        <v>417</v>
      </c>
      <c r="D186" s="168" t="s">
        <v>417</v>
      </c>
      <c r="E186" s="169" t="s">
        <v>417</v>
      </c>
      <c r="F186" s="170"/>
      <c r="G186" s="171"/>
      <c r="H186" s="171"/>
      <c r="I186" s="172"/>
      <c r="J186" s="319"/>
      <c r="K186" s="319"/>
      <c r="L186" s="322"/>
      <c r="M186" s="323"/>
    </row>
    <row r="187" spans="1:13" s="61" customFormat="1" ht="52.2" customHeight="1" x14ac:dyDescent="0.2">
      <c r="A187" s="167" t="s">
        <v>418</v>
      </c>
      <c r="B187" s="168" t="s">
        <v>418</v>
      </c>
      <c r="C187" s="168" t="s">
        <v>418</v>
      </c>
      <c r="D187" s="168" t="s">
        <v>418</v>
      </c>
      <c r="E187" s="169" t="s">
        <v>418</v>
      </c>
      <c r="F187" s="170"/>
      <c r="G187" s="171"/>
      <c r="H187" s="171"/>
      <c r="I187" s="172"/>
      <c r="J187" s="163"/>
      <c r="K187" s="163"/>
      <c r="L187" s="165"/>
      <c r="M187" s="166"/>
    </row>
    <row r="188" spans="1:13" s="61" customFormat="1" ht="52.2" customHeight="1" x14ac:dyDescent="0.2">
      <c r="A188" s="167" t="s">
        <v>419</v>
      </c>
      <c r="B188" s="168" t="s">
        <v>419</v>
      </c>
      <c r="C188" s="168" t="s">
        <v>419</v>
      </c>
      <c r="D188" s="168" t="s">
        <v>419</v>
      </c>
      <c r="E188" s="169" t="s">
        <v>419</v>
      </c>
      <c r="F188" s="170"/>
      <c r="G188" s="171"/>
      <c r="H188" s="171"/>
      <c r="I188" s="172"/>
      <c r="J188" s="163"/>
      <c r="K188" s="163"/>
      <c r="L188" s="165"/>
      <c r="M188" s="166"/>
    </row>
    <row r="189" spans="1:13" s="61" customFormat="1" ht="67.2" customHeight="1" x14ac:dyDescent="0.2">
      <c r="A189" s="167" t="s">
        <v>420</v>
      </c>
      <c r="B189" s="168" t="s">
        <v>420</v>
      </c>
      <c r="C189" s="168" t="s">
        <v>420</v>
      </c>
      <c r="D189" s="168" t="s">
        <v>420</v>
      </c>
      <c r="E189" s="169" t="s">
        <v>420</v>
      </c>
      <c r="F189" s="170"/>
      <c r="G189" s="171"/>
      <c r="H189" s="171"/>
      <c r="I189" s="172"/>
      <c r="J189" s="163"/>
      <c r="K189" s="164"/>
      <c r="L189" s="165"/>
      <c r="M189" s="166"/>
    </row>
    <row r="190" spans="1:13" s="61" customFormat="1" ht="52.2" customHeight="1" x14ac:dyDescent="0.2">
      <c r="A190" s="167" t="s">
        <v>421</v>
      </c>
      <c r="B190" s="168" t="s">
        <v>421</v>
      </c>
      <c r="C190" s="168" t="s">
        <v>421</v>
      </c>
      <c r="D190" s="168" t="s">
        <v>421</v>
      </c>
      <c r="E190" s="169" t="s">
        <v>421</v>
      </c>
      <c r="F190" s="170"/>
      <c r="G190" s="171"/>
      <c r="H190" s="171"/>
      <c r="I190" s="172"/>
      <c r="J190" s="163"/>
      <c r="K190" s="164"/>
      <c r="L190" s="165"/>
      <c r="M190" s="166"/>
    </row>
    <row r="191" spans="1:13" s="61" customFormat="1" ht="52.2" customHeight="1" x14ac:dyDescent="0.2">
      <c r="A191" s="167" t="s">
        <v>422</v>
      </c>
      <c r="B191" s="168" t="s">
        <v>422</v>
      </c>
      <c r="C191" s="168" t="s">
        <v>422</v>
      </c>
      <c r="D191" s="168" t="s">
        <v>422</v>
      </c>
      <c r="E191" s="169" t="s">
        <v>422</v>
      </c>
      <c r="F191" s="170"/>
      <c r="G191" s="171"/>
      <c r="H191" s="171"/>
      <c r="I191" s="172"/>
      <c r="J191" s="163"/>
      <c r="K191" s="164"/>
      <c r="L191" s="165"/>
      <c r="M191" s="166"/>
    </row>
    <row r="192" spans="1:13" s="61" customFormat="1" ht="52.2" customHeight="1" x14ac:dyDescent="0.2">
      <c r="A192" s="167" t="s">
        <v>423</v>
      </c>
      <c r="B192" s="168" t="s">
        <v>423</v>
      </c>
      <c r="C192" s="168" t="s">
        <v>423</v>
      </c>
      <c r="D192" s="168" t="s">
        <v>423</v>
      </c>
      <c r="E192" s="169" t="s">
        <v>423</v>
      </c>
      <c r="F192" s="170"/>
      <c r="G192" s="171"/>
      <c r="H192" s="171"/>
      <c r="I192" s="172"/>
      <c r="J192" s="163"/>
      <c r="K192" s="164"/>
      <c r="L192" s="165"/>
      <c r="M192" s="166"/>
    </row>
    <row r="193" spans="1:13" s="61" customFormat="1" ht="52.2" customHeight="1" x14ac:dyDescent="0.2">
      <c r="A193" s="167" t="s">
        <v>424</v>
      </c>
      <c r="B193" s="168" t="s">
        <v>424</v>
      </c>
      <c r="C193" s="168" t="s">
        <v>424</v>
      </c>
      <c r="D193" s="168" t="s">
        <v>424</v>
      </c>
      <c r="E193" s="169" t="s">
        <v>424</v>
      </c>
      <c r="F193" s="170"/>
      <c r="G193" s="171"/>
      <c r="H193" s="171"/>
      <c r="I193" s="172"/>
      <c r="J193" s="163"/>
      <c r="K193" s="164"/>
      <c r="L193" s="165"/>
      <c r="M193" s="166"/>
    </row>
    <row r="194" spans="1:13" s="61" customFormat="1" ht="52.2" customHeight="1" x14ac:dyDescent="0.2">
      <c r="A194" s="167" t="s">
        <v>425</v>
      </c>
      <c r="B194" s="168" t="s">
        <v>425</v>
      </c>
      <c r="C194" s="168" t="s">
        <v>425</v>
      </c>
      <c r="D194" s="168" t="s">
        <v>425</v>
      </c>
      <c r="E194" s="169" t="s">
        <v>425</v>
      </c>
      <c r="F194" s="170"/>
      <c r="G194" s="171"/>
      <c r="H194" s="171"/>
      <c r="I194" s="172"/>
      <c r="J194" s="163"/>
      <c r="K194" s="164"/>
      <c r="L194" s="165"/>
      <c r="M194" s="166"/>
    </row>
    <row r="195" spans="1:13" s="61" customFormat="1" ht="52.2" customHeight="1" x14ac:dyDescent="0.2">
      <c r="A195" s="167" t="s">
        <v>426</v>
      </c>
      <c r="B195" s="168" t="s">
        <v>426</v>
      </c>
      <c r="C195" s="168" t="s">
        <v>426</v>
      </c>
      <c r="D195" s="168" t="s">
        <v>426</v>
      </c>
      <c r="E195" s="169" t="s">
        <v>426</v>
      </c>
      <c r="F195" s="170"/>
      <c r="G195" s="171"/>
      <c r="H195" s="171"/>
      <c r="I195" s="172"/>
      <c r="J195" s="163"/>
      <c r="K195" s="164"/>
      <c r="L195" s="165"/>
      <c r="M195" s="166"/>
    </row>
    <row r="196" spans="1:13" s="61" customFormat="1" ht="52.2" customHeight="1" x14ac:dyDescent="0.2">
      <c r="A196" s="167" t="s">
        <v>427</v>
      </c>
      <c r="B196" s="168" t="s">
        <v>427</v>
      </c>
      <c r="C196" s="168" t="s">
        <v>427</v>
      </c>
      <c r="D196" s="168" t="s">
        <v>427</v>
      </c>
      <c r="E196" s="169" t="s">
        <v>427</v>
      </c>
      <c r="F196" s="170"/>
      <c r="G196" s="171"/>
      <c r="H196" s="171"/>
      <c r="I196" s="172"/>
      <c r="J196" s="163"/>
      <c r="K196" s="164"/>
      <c r="L196" s="165"/>
      <c r="M196" s="166"/>
    </row>
    <row r="197" spans="1:13" s="61" customFormat="1" ht="52.2" customHeight="1" x14ac:dyDescent="0.2">
      <c r="A197" s="167" t="s">
        <v>428</v>
      </c>
      <c r="B197" s="168" t="s">
        <v>428</v>
      </c>
      <c r="C197" s="168" t="s">
        <v>428</v>
      </c>
      <c r="D197" s="168" t="s">
        <v>428</v>
      </c>
      <c r="E197" s="169" t="s">
        <v>428</v>
      </c>
      <c r="F197" s="170"/>
      <c r="G197" s="171"/>
      <c r="H197" s="171"/>
      <c r="I197" s="172"/>
      <c r="J197" s="163"/>
      <c r="K197" s="164"/>
      <c r="L197" s="165"/>
      <c r="M197" s="166"/>
    </row>
    <row r="198" spans="1:13" s="61" customFormat="1" ht="52.2" customHeight="1" x14ac:dyDescent="0.2">
      <c r="A198" s="167" t="s">
        <v>429</v>
      </c>
      <c r="B198" s="168" t="s">
        <v>429</v>
      </c>
      <c r="C198" s="168" t="s">
        <v>429</v>
      </c>
      <c r="D198" s="168" t="s">
        <v>429</v>
      </c>
      <c r="E198" s="169" t="s">
        <v>429</v>
      </c>
      <c r="F198" s="170"/>
      <c r="G198" s="171"/>
      <c r="H198" s="171"/>
      <c r="I198" s="172"/>
      <c r="J198" s="163"/>
      <c r="K198" s="164"/>
      <c r="L198" s="165"/>
      <c r="M198" s="166"/>
    </row>
    <row r="199" spans="1:13" s="61" customFormat="1" ht="52.2" customHeight="1" x14ac:dyDescent="0.2">
      <c r="A199" s="167" t="s">
        <v>430</v>
      </c>
      <c r="B199" s="168" t="s">
        <v>430</v>
      </c>
      <c r="C199" s="168" t="s">
        <v>430</v>
      </c>
      <c r="D199" s="168" t="s">
        <v>430</v>
      </c>
      <c r="E199" s="169" t="s">
        <v>430</v>
      </c>
      <c r="F199" s="170"/>
      <c r="G199" s="171"/>
      <c r="H199" s="171"/>
      <c r="I199" s="172"/>
      <c r="J199" s="163"/>
      <c r="K199" s="164"/>
      <c r="L199" s="165"/>
      <c r="M199" s="166"/>
    </row>
    <row r="200" spans="1:13" s="61" customFormat="1" ht="52.2" customHeight="1" x14ac:dyDescent="0.2">
      <c r="A200" s="167" t="s">
        <v>431</v>
      </c>
      <c r="B200" s="168" t="s">
        <v>431</v>
      </c>
      <c r="C200" s="168" t="s">
        <v>431</v>
      </c>
      <c r="D200" s="168" t="s">
        <v>431</v>
      </c>
      <c r="E200" s="169" t="s">
        <v>431</v>
      </c>
      <c r="F200" s="170"/>
      <c r="G200" s="171"/>
      <c r="H200" s="171"/>
      <c r="I200" s="172"/>
      <c r="J200" s="163"/>
      <c r="K200" s="164"/>
      <c r="L200" s="195"/>
      <c r="M200" s="196"/>
    </row>
    <row r="201" spans="1:13" s="61" customFormat="1" ht="12.6" customHeight="1" x14ac:dyDescent="0.2">
      <c r="A201" s="103"/>
      <c r="B201" s="104"/>
      <c r="C201" s="104"/>
      <c r="D201" s="105"/>
      <c r="E201" s="105"/>
      <c r="F201" s="105"/>
      <c r="G201" s="105"/>
      <c r="H201" s="105"/>
      <c r="I201" s="105"/>
      <c r="J201" s="105"/>
      <c r="K201" s="105"/>
      <c r="L201" s="105"/>
      <c r="M201" s="106"/>
    </row>
    <row r="202" spans="1:13" s="42" customFormat="1" ht="15.75" customHeight="1" x14ac:dyDescent="0.2">
      <c r="A202" s="37" t="s">
        <v>205</v>
      </c>
      <c r="E202" s="184"/>
      <c r="F202" s="184"/>
      <c r="G202" s="184"/>
      <c r="H202" s="184"/>
      <c r="I202" s="184"/>
      <c r="M202" s="59"/>
    </row>
    <row r="203" spans="1:13" ht="142.80000000000001" x14ac:dyDescent="0.2">
      <c r="A203" s="93" t="s">
        <v>206</v>
      </c>
      <c r="B203" s="93" t="s">
        <v>207</v>
      </c>
      <c r="C203" s="93" t="s">
        <v>208</v>
      </c>
      <c r="D203" s="4" t="s">
        <v>209</v>
      </c>
      <c r="E203" s="4" t="s">
        <v>210</v>
      </c>
      <c r="F203" s="179" t="s">
        <v>130</v>
      </c>
      <c r="G203" s="179"/>
      <c r="H203" s="179"/>
      <c r="I203" s="179"/>
      <c r="J203" s="179" t="s">
        <v>211</v>
      </c>
      <c r="K203" s="179"/>
      <c r="L203" s="93" t="s">
        <v>212</v>
      </c>
      <c r="M203" s="93" t="s">
        <v>467</v>
      </c>
    </row>
    <row r="204" spans="1:13" ht="22.2" customHeight="1" x14ac:dyDescent="0.2">
      <c r="A204" s="5" t="s">
        <v>213</v>
      </c>
      <c r="B204" s="25" t="s">
        <v>121</v>
      </c>
      <c r="C204" s="25" t="s">
        <v>121</v>
      </c>
      <c r="D204" s="5" t="s">
        <v>121</v>
      </c>
      <c r="E204" s="5" t="s">
        <v>121</v>
      </c>
      <c r="F204" s="144" t="s">
        <v>121</v>
      </c>
      <c r="G204" s="144"/>
      <c r="H204" s="144"/>
      <c r="I204" s="144"/>
      <c r="J204" s="176" t="s">
        <v>121</v>
      </c>
      <c r="K204" s="176"/>
      <c r="L204" s="5" t="s">
        <v>121</v>
      </c>
      <c r="M204" s="5" t="s">
        <v>121</v>
      </c>
    </row>
    <row r="205" spans="1:13" ht="22.2" customHeight="1" x14ac:dyDescent="0.2">
      <c r="A205" s="5" t="s">
        <v>214</v>
      </c>
      <c r="B205" s="26">
        <v>1</v>
      </c>
      <c r="C205" s="24">
        <v>1</v>
      </c>
      <c r="D205" s="24">
        <v>0</v>
      </c>
      <c r="E205" s="24">
        <v>0</v>
      </c>
      <c r="F205" s="197" t="s">
        <v>371</v>
      </c>
      <c r="G205" s="198"/>
      <c r="H205" s="198"/>
      <c r="I205" s="199"/>
      <c r="J205" s="193" t="s">
        <v>466</v>
      </c>
      <c r="K205" s="194"/>
      <c r="L205" s="27">
        <v>5369</v>
      </c>
      <c r="M205" s="27" t="s">
        <v>469</v>
      </c>
    </row>
    <row r="206" spans="1:13" ht="22.2" customHeight="1" x14ac:dyDescent="0.2">
      <c r="A206" s="5" t="s">
        <v>215</v>
      </c>
      <c r="B206" s="25" t="s">
        <v>121</v>
      </c>
      <c r="C206" s="25" t="s">
        <v>121</v>
      </c>
      <c r="D206" s="5" t="s">
        <v>121</v>
      </c>
      <c r="E206" s="5" t="s">
        <v>121</v>
      </c>
      <c r="F206" s="144" t="s">
        <v>121</v>
      </c>
      <c r="G206" s="144"/>
      <c r="H206" s="144"/>
      <c r="I206" s="144"/>
      <c r="J206" s="176" t="s">
        <v>121</v>
      </c>
      <c r="K206" s="176"/>
      <c r="L206" s="5" t="s">
        <v>121</v>
      </c>
      <c r="M206" s="5" t="s">
        <v>121</v>
      </c>
    </row>
    <row r="207" spans="1:13" ht="22.2" customHeight="1" x14ac:dyDescent="0.2">
      <c r="A207" s="5" t="s">
        <v>216</v>
      </c>
      <c r="B207" s="25" t="s">
        <v>121</v>
      </c>
      <c r="C207" s="25" t="s">
        <v>121</v>
      </c>
      <c r="D207" s="5" t="s">
        <v>121</v>
      </c>
      <c r="E207" s="5" t="s">
        <v>121</v>
      </c>
      <c r="F207" s="144" t="s">
        <v>121</v>
      </c>
      <c r="G207" s="144"/>
      <c r="H207" s="144"/>
      <c r="I207" s="144"/>
      <c r="J207" s="176" t="s">
        <v>121</v>
      </c>
      <c r="K207" s="176"/>
      <c r="L207" s="5" t="s">
        <v>121</v>
      </c>
      <c r="M207" s="5" t="s">
        <v>121</v>
      </c>
    </row>
    <row r="208" spans="1:13" ht="25.2" customHeight="1" x14ac:dyDescent="0.2">
      <c r="A208" s="177"/>
      <c r="B208" s="178"/>
      <c r="C208" s="178"/>
      <c r="D208" s="88"/>
      <c r="E208" s="88"/>
      <c r="F208" s="107"/>
      <c r="G208" s="85"/>
      <c r="J208" s="67"/>
      <c r="K208" s="67"/>
      <c r="L208" s="67"/>
      <c r="M208" s="68"/>
    </row>
    <row r="209" spans="1:13" s="42" customFormat="1" x14ac:dyDescent="0.2">
      <c r="A209" s="37" t="s">
        <v>217</v>
      </c>
      <c r="H209" s="184"/>
      <c r="I209" s="184"/>
      <c r="J209" s="184"/>
      <c r="K209" s="184"/>
      <c r="L209" s="184"/>
      <c r="M209" s="59"/>
    </row>
    <row r="210" spans="1:13" x14ac:dyDescent="0.2">
      <c r="A210" s="179" t="s">
        <v>218</v>
      </c>
      <c r="B210" s="179"/>
      <c r="C210" s="179"/>
      <c r="D210" s="179"/>
      <c r="E210" s="179"/>
      <c r="F210" s="179"/>
      <c r="G210" s="179"/>
      <c r="H210" s="179"/>
      <c r="I210" s="4" t="s">
        <v>115</v>
      </c>
      <c r="J210" s="179" t="s">
        <v>72</v>
      </c>
      <c r="K210" s="179"/>
      <c r="L210" s="179"/>
      <c r="M210" s="179"/>
    </row>
    <row r="211" spans="1:13" ht="30.75" customHeight="1" x14ac:dyDescent="0.2">
      <c r="A211" s="180" t="s">
        <v>219</v>
      </c>
      <c r="B211" s="180"/>
      <c r="C211" s="180"/>
      <c r="D211" s="180"/>
      <c r="E211" s="180"/>
      <c r="F211" s="180"/>
      <c r="G211" s="180"/>
      <c r="H211" s="180"/>
      <c r="I211" s="8" t="s">
        <v>162</v>
      </c>
      <c r="J211" s="181" t="s">
        <v>396</v>
      </c>
      <c r="K211" s="181"/>
      <c r="L211" s="181"/>
      <c r="M211" s="181"/>
    </row>
    <row r="212" spans="1:13" ht="29.25" customHeight="1" x14ac:dyDescent="0.2">
      <c r="A212" s="180" t="s">
        <v>220</v>
      </c>
      <c r="B212" s="180"/>
      <c r="C212" s="180"/>
      <c r="D212" s="180"/>
      <c r="E212" s="180"/>
      <c r="F212" s="180"/>
      <c r="G212" s="180"/>
      <c r="H212" s="180"/>
      <c r="I212" s="8" t="s">
        <v>162</v>
      </c>
      <c r="J212" s="181" t="s">
        <v>396</v>
      </c>
      <c r="K212" s="181"/>
      <c r="L212" s="181"/>
      <c r="M212" s="181"/>
    </row>
    <row r="213" spans="1:13" ht="27.75" customHeight="1" x14ac:dyDescent="0.2">
      <c r="A213" s="182"/>
      <c r="B213" s="183"/>
      <c r="C213" s="183"/>
      <c r="D213" s="88"/>
      <c r="E213" s="88"/>
      <c r="F213" s="88"/>
      <c r="G213" s="88"/>
      <c r="H213" s="88"/>
      <c r="K213" s="67"/>
      <c r="L213" s="67"/>
      <c r="M213" s="68"/>
    </row>
    <row r="214" spans="1:13" s="42" customFormat="1" ht="16.5" customHeight="1" x14ac:dyDescent="0.2">
      <c r="A214" s="37" t="s">
        <v>221</v>
      </c>
      <c r="F214" s="108"/>
      <c r="G214" s="86"/>
      <c r="H214" s="86"/>
      <c r="I214" s="86"/>
      <c r="M214" s="59"/>
    </row>
    <row r="215" spans="1:13" ht="13.95" customHeight="1" x14ac:dyDescent="0.2">
      <c r="A215" s="185" t="s">
        <v>222</v>
      </c>
      <c r="B215" s="186"/>
      <c r="C215" s="186"/>
      <c r="D215" s="186"/>
      <c r="E215" s="187"/>
      <c r="F215" s="179" t="s">
        <v>70</v>
      </c>
      <c r="G215" s="179"/>
      <c r="H215" s="179"/>
      <c r="I215" s="179"/>
      <c r="J215" s="179" t="s">
        <v>130</v>
      </c>
      <c r="K215" s="179"/>
      <c r="L215" s="179"/>
      <c r="M215" s="179"/>
    </row>
    <row r="216" spans="1:13" ht="20.399999999999999" x14ac:dyDescent="0.2">
      <c r="A216" s="188"/>
      <c r="B216" s="189"/>
      <c r="C216" s="189"/>
      <c r="D216" s="189"/>
      <c r="E216" s="190"/>
      <c r="F216" s="4" t="s">
        <v>223</v>
      </c>
      <c r="G216" s="4" t="s">
        <v>224</v>
      </c>
      <c r="H216" s="4" t="s">
        <v>225</v>
      </c>
      <c r="I216" s="4" t="s">
        <v>226</v>
      </c>
      <c r="J216" s="179"/>
      <c r="K216" s="179"/>
      <c r="L216" s="179"/>
      <c r="M216" s="179"/>
    </row>
    <row r="217" spans="1:13" ht="25.95" customHeight="1" x14ac:dyDescent="0.2">
      <c r="A217" s="173" t="s">
        <v>227</v>
      </c>
      <c r="B217" s="174"/>
      <c r="C217" s="174"/>
      <c r="D217" s="174"/>
      <c r="E217" s="175"/>
      <c r="F217" s="16">
        <v>87</v>
      </c>
      <c r="G217" s="17">
        <v>789944.57</v>
      </c>
      <c r="H217" s="16">
        <v>50</v>
      </c>
      <c r="I217" s="17">
        <v>148898.46</v>
      </c>
      <c r="J217" s="160" t="s">
        <v>439</v>
      </c>
      <c r="K217" s="161"/>
      <c r="L217" s="161"/>
      <c r="M217" s="162"/>
    </row>
    <row r="218" spans="1:13" ht="25.95" customHeight="1" x14ac:dyDescent="0.2">
      <c r="A218" s="173" t="s">
        <v>228</v>
      </c>
      <c r="B218" s="174" t="s">
        <v>228</v>
      </c>
      <c r="C218" s="174" t="s">
        <v>228</v>
      </c>
      <c r="D218" s="174"/>
      <c r="E218" s="175"/>
      <c r="F218" s="16">
        <v>1</v>
      </c>
      <c r="G218" s="17">
        <v>528946.06000000006</v>
      </c>
      <c r="H218" s="16">
        <v>0</v>
      </c>
      <c r="I218" s="17">
        <v>0</v>
      </c>
      <c r="J218" s="160" t="s">
        <v>440</v>
      </c>
      <c r="K218" s="161"/>
      <c r="L218" s="161"/>
      <c r="M218" s="162"/>
    </row>
    <row r="219" spans="1:13" ht="25.95" customHeight="1" x14ac:dyDescent="0.2">
      <c r="A219" s="173" t="s">
        <v>229</v>
      </c>
      <c r="B219" s="174" t="s">
        <v>229</v>
      </c>
      <c r="C219" s="174" t="s">
        <v>229</v>
      </c>
      <c r="D219" s="174"/>
      <c r="E219" s="175"/>
      <c r="F219" s="16">
        <v>90</v>
      </c>
      <c r="G219" s="17">
        <v>491771.13</v>
      </c>
      <c r="H219" s="16">
        <v>71</v>
      </c>
      <c r="I219" s="17">
        <v>354957.49</v>
      </c>
      <c r="J219" s="160" t="s">
        <v>441</v>
      </c>
      <c r="K219" s="161"/>
      <c r="L219" s="161"/>
      <c r="M219" s="162"/>
    </row>
    <row r="220" spans="1:13" ht="19.2" customHeight="1" x14ac:dyDescent="0.2">
      <c r="A220" s="173" t="s">
        <v>230</v>
      </c>
      <c r="B220" s="174" t="s">
        <v>230</v>
      </c>
      <c r="C220" s="174" t="s">
        <v>230</v>
      </c>
      <c r="D220" s="174"/>
      <c r="E220" s="175"/>
      <c r="F220" s="16">
        <v>0</v>
      </c>
      <c r="G220" s="17">
        <v>0</v>
      </c>
      <c r="H220" s="16">
        <v>0</v>
      </c>
      <c r="I220" s="17">
        <v>0</v>
      </c>
      <c r="J220" s="160" t="s">
        <v>121</v>
      </c>
      <c r="K220" s="161"/>
      <c r="L220" s="161"/>
      <c r="M220" s="162"/>
    </row>
    <row r="221" spans="1:13" ht="21.6" customHeight="1" x14ac:dyDescent="0.2">
      <c r="A221" s="173" t="s">
        <v>231</v>
      </c>
      <c r="B221" s="174" t="s">
        <v>231</v>
      </c>
      <c r="C221" s="174" t="s">
        <v>231</v>
      </c>
      <c r="D221" s="174"/>
      <c r="E221" s="175"/>
      <c r="F221" s="16">
        <v>2</v>
      </c>
      <c r="G221" s="17">
        <v>107948.94</v>
      </c>
      <c r="H221" s="16">
        <v>0</v>
      </c>
      <c r="I221" s="17">
        <v>0</v>
      </c>
      <c r="J221" s="160" t="s">
        <v>442</v>
      </c>
      <c r="K221" s="161"/>
      <c r="L221" s="161"/>
      <c r="M221" s="162"/>
    </row>
    <row r="222" spans="1:13" ht="19.95" customHeight="1" x14ac:dyDescent="0.2">
      <c r="A222" s="173" t="s">
        <v>232</v>
      </c>
      <c r="B222" s="174" t="s">
        <v>232</v>
      </c>
      <c r="C222" s="174" t="s">
        <v>232</v>
      </c>
      <c r="D222" s="174"/>
      <c r="E222" s="175"/>
      <c r="F222" s="16">
        <v>2</v>
      </c>
      <c r="G222" s="17">
        <v>4888031.38</v>
      </c>
      <c r="H222" s="16">
        <v>0</v>
      </c>
      <c r="I222" s="17">
        <v>0</v>
      </c>
      <c r="J222" s="160" t="s">
        <v>443</v>
      </c>
      <c r="K222" s="161"/>
      <c r="L222" s="161"/>
      <c r="M222" s="162"/>
    </row>
    <row r="223" spans="1:13" ht="34.200000000000003" customHeight="1" x14ac:dyDescent="0.2">
      <c r="A223" s="173" t="s">
        <v>233</v>
      </c>
      <c r="B223" s="174" t="s">
        <v>233</v>
      </c>
      <c r="C223" s="174" t="s">
        <v>233</v>
      </c>
      <c r="D223" s="174"/>
      <c r="E223" s="175"/>
      <c r="F223" s="16">
        <v>4</v>
      </c>
      <c r="G223" s="17">
        <v>8409366.1699999999</v>
      </c>
      <c r="H223" s="16">
        <v>0</v>
      </c>
      <c r="I223" s="17">
        <v>0</v>
      </c>
      <c r="J223" s="160" t="s">
        <v>444</v>
      </c>
      <c r="K223" s="161"/>
      <c r="L223" s="161"/>
      <c r="M223" s="162"/>
    </row>
    <row r="224" spans="1:13" ht="34.200000000000003" customHeight="1" x14ac:dyDescent="0.2">
      <c r="A224" s="173" t="s">
        <v>234</v>
      </c>
      <c r="B224" s="174" t="s">
        <v>234</v>
      </c>
      <c r="C224" s="174" t="s">
        <v>234</v>
      </c>
      <c r="D224" s="174"/>
      <c r="E224" s="175"/>
      <c r="F224" s="16">
        <v>30</v>
      </c>
      <c r="G224" s="17">
        <v>5632959.2599999998</v>
      </c>
      <c r="H224" s="16">
        <v>6</v>
      </c>
      <c r="I224" s="17">
        <v>128650.21</v>
      </c>
      <c r="J224" s="160" t="s">
        <v>445</v>
      </c>
      <c r="K224" s="161"/>
      <c r="L224" s="161"/>
      <c r="M224" s="162"/>
    </row>
    <row r="225" spans="1:13" ht="19.2" customHeight="1" x14ac:dyDescent="0.2">
      <c r="A225" s="173" t="s">
        <v>235</v>
      </c>
      <c r="B225" s="174" t="s">
        <v>235</v>
      </c>
      <c r="C225" s="174" t="s">
        <v>235</v>
      </c>
      <c r="D225" s="174"/>
      <c r="E225" s="175"/>
      <c r="F225" s="16">
        <v>0</v>
      </c>
      <c r="G225" s="17">
        <v>0</v>
      </c>
      <c r="H225" s="16">
        <v>0</v>
      </c>
      <c r="I225" s="17">
        <v>0</v>
      </c>
      <c r="J225" s="160" t="s">
        <v>121</v>
      </c>
      <c r="K225" s="161"/>
      <c r="L225" s="161"/>
      <c r="M225" s="162"/>
    </row>
    <row r="226" spans="1:13" ht="19.2" customHeight="1" x14ac:dyDescent="0.2">
      <c r="A226" s="173" t="s">
        <v>236</v>
      </c>
      <c r="B226" s="174" t="s">
        <v>236</v>
      </c>
      <c r="C226" s="174" t="s">
        <v>236</v>
      </c>
      <c r="D226" s="174"/>
      <c r="E226" s="175"/>
      <c r="F226" s="16">
        <v>0</v>
      </c>
      <c r="G226" s="17">
        <v>0</v>
      </c>
      <c r="H226" s="16">
        <v>0</v>
      </c>
      <c r="I226" s="17">
        <v>0</v>
      </c>
      <c r="J226" s="160" t="s">
        <v>121</v>
      </c>
      <c r="K226" s="161"/>
      <c r="L226" s="161"/>
      <c r="M226" s="162"/>
    </row>
    <row r="227" spans="1:13" ht="19.2" customHeight="1" x14ac:dyDescent="0.2">
      <c r="A227" s="173" t="s">
        <v>237</v>
      </c>
      <c r="B227" s="174" t="s">
        <v>237</v>
      </c>
      <c r="C227" s="174" t="s">
        <v>237</v>
      </c>
      <c r="D227" s="174"/>
      <c r="E227" s="175"/>
      <c r="F227" s="16">
        <v>0</v>
      </c>
      <c r="G227" s="17">
        <v>0</v>
      </c>
      <c r="H227" s="16">
        <v>0</v>
      </c>
      <c r="I227" s="17">
        <v>0</v>
      </c>
      <c r="J227" s="160" t="s">
        <v>121</v>
      </c>
      <c r="K227" s="161"/>
      <c r="L227" s="161"/>
      <c r="M227" s="162"/>
    </row>
    <row r="228" spans="1:13" ht="25.95" customHeight="1" x14ac:dyDescent="0.2">
      <c r="A228" s="173" t="s">
        <v>238</v>
      </c>
      <c r="B228" s="174" t="s">
        <v>238</v>
      </c>
      <c r="C228" s="174" t="s">
        <v>238</v>
      </c>
      <c r="D228" s="174"/>
      <c r="E228" s="175"/>
      <c r="F228" s="16">
        <v>1</v>
      </c>
      <c r="G228" s="17">
        <v>578900</v>
      </c>
      <c r="H228" s="16">
        <v>0</v>
      </c>
      <c r="I228" s="17">
        <v>0</v>
      </c>
      <c r="J228" s="160" t="s">
        <v>446</v>
      </c>
      <c r="K228" s="161"/>
      <c r="L228" s="161"/>
      <c r="M228" s="162"/>
    </row>
    <row r="229" spans="1:13" ht="19.2" customHeight="1" x14ac:dyDescent="0.2">
      <c r="A229" s="173" t="s">
        <v>239</v>
      </c>
      <c r="B229" s="174" t="s">
        <v>239</v>
      </c>
      <c r="C229" s="174" t="s">
        <v>239</v>
      </c>
      <c r="D229" s="174"/>
      <c r="E229" s="175"/>
      <c r="F229" s="16">
        <v>0</v>
      </c>
      <c r="G229" s="17">
        <v>0</v>
      </c>
      <c r="H229" s="16">
        <v>0</v>
      </c>
      <c r="I229" s="17">
        <v>0</v>
      </c>
      <c r="J229" s="160" t="s">
        <v>121</v>
      </c>
      <c r="K229" s="161"/>
      <c r="L229" s="161"/>
      <c r="M229" s="162"/>
    </row>
    <row r="230" spans="1:13" ht="19.2" customHeight="1" x14ac:dyDescent="0.2">
      <c r="A230" s="173" t="s">
        <v>240</v>
      </c>
      <c r="B230" s="174" t="s">
        <v>240</v>
      </c>
      <c r="C230" s="174" t="s">
        <v>240</v>
      </c>
      <c r="D230" s="174"/>
      <c r="E230" s="175"/>
      <c r="F230" s="16">
        <v>0</v>
      </c>
      <c r="G230" s="17">
        <v>0</v>
      </c>
      <c r="H230" s="16">
        <v>0</v>
      </c>
      <c r="I230" s="17">
        <v>0</v>
      </c>
      <c r="J230" s="160" t="s">
        <v>121</v>
      </c>
      <c r="K230" s="161"/>
      <c r="L230" s="161"/>
      <c r="M230" s="162"/>
    </row>
    <row r="231" spans="1:13" ht="19.2" customHeight="1" x14ac:dyDescent="0.2">
      <c r="A231" s="173" t="s">
        <v>241</v>
      </c>
      <c r="B231" s="174" t="s">
        <v>241</v>
      </c>
      <c r="C231" s="174" t="s">
        <v>241</v>
      </c>
      <c r="D231" s="174"/>
      <c r="E231" s="175"/>
      <c r="F231" s="16">
        <v>1</v>
      </c>
      <c r="G231" s="17">
        <v>209434.92</v>
      </c>
      <c r="H231" s="16">
        <v>0</v>
      </c>
      <c r="I231" s="17">
        <v>0</v>
      </c>
      <c r="J231" s="160" t="s">
        <v>447</v>
      </c>
      <c r="K231" s="161"/>
      <c r="L231" s="161"/>
      <c r="M231" s="162"/>
    </row>
    <row r="232" spans="1:13" ht="22.95" customHeight="1" x14ac:dyDescent="0.2">
      <c r="A232" s="173" t="s">
        <v>242</v>
      </c>
      <c r="B232" s="174" t="s">
        <v>242</v>
      </c>
      <c r="C232" s="174" t="s">
        <v>242</v>
      </c>
      <c r="D232" s="174"/>
      <c r="E232" s="175"/>
      <c r="F232" s="16">
        <v>5</v>
      </c>
      <c r="G232" s="17">
        <v>244198.82</v>
      </c>
      <c r="H232" s="16">
        <v>1</v>
      </c>
      <c r="I232" s="17">
        <v>244198.82</v>
      </c>
      <c r="J232" s="160" t="s">
        <v>448</v>
      </c>
      <c r="K232" s="161"/>
      <c r="L232" s="161"/>
      <c r="M232" s="162"/>
    </row>
    <row r="233" spans="1:13" ht="19.2" customHeight="1" x14ac:dyDescent="0.2">
      <c r="A233" s="173" t="s">
        <v>243</v>
      </c>
      <c r="B233" s="174" t="s">
        <v>243</v>
      </c>
      <c r="C233" s="174" t="s">
        <v>243</v>
      </c>
      <c r="D233" s="174"/>
      <c r="E233" s="175"/>
      <c r="F233" s="16">
        <v>1</v>
      </c>
      <c r="G233" s="17">
        <v>127500</v>
      </c>
      <c r="H233" s="16">
        <v>0</v>
      </c>
      <c r="I233" s="17">
        <v>0</v>
      </c>
      <c r="J233" s="160" t="s">
        <v>449</v>
      </c>
      <c r="K233" s="161"/>
      <c r="L233" s="161"/>
      <c r="M233" s="162"/>
    </row>
    <row r="234" spans="1:13" ht="19.2" customHeight="1" x14ac:dyDescent="0.2">
      <c r="A234" s="173" t="s">
        <v>244</v>
      </c>
      <c r="B234" s="174" t="s">
        <v>244</v>
      </c>
      <c r="C234" s="174" t="s">
        <v>244</v>
      </c>
      <c r="D234" s="174"/>
      <c r="E234" s="175"/>
      <c r="F234" s="16">
        <v>0</v>
      </c>
      <c r="G234" s="17">
        <v>0</v>
      </c>
      <c r="H234" s="16">
        <v>0</v>
      </c>
      <c r="I234" s="17">
        <v>0</v>
      </c>
      <c r="J234" s="160" t="s">
        <v>121</v>
      </c>
      <c r="K234" s="161"/>
      <c r="L234" s="161"/>
      <c r="M234" s="162"/>
    </row>
    <row r="235" spans="1:13" ht="19.2" customHeight="1" x14ac:dyDescent="0.2">
      <c r="A235" s="173" t="s">
        <v>245</v>
      </c>
      <c r="B235" s="174" t="s">
        <v>245</v>
      </c>
      <c r="C235" s="174" t="s">
        <v>245</v>
      </c>
      <c r="D235" s="174"/>
      <c r="E235" s="175"/>
      <c r="F235" s="16">
        <v>0</v>
      </c>
      <c r="G235" s="17">
        <v>0</v>
      </c>
      <c r="H235" s="16">
        <v>0</v>
      </c>
      <c r="I235" s="17">
        <v>0</v>
      </c>
      <c r="J235" s="160" t="s">
        <v>121</v>
      </c>
      <c r="K235" s="161"/>
      <c r="L235" s="161"/>
      <c r="M235" s="162"/>
    </row>
    <row r="236" spans="1:13" ht="34.950000000000003" customHeight="1" x14ac:dyDescent="0.2">
      <c r="A236" s="173" t="s">
        <v>246</v>
      </c>
      <c r="B236" s="174" t="s">
        <v>246</v>
      </c>
      <c r="C236" s="174" t="s">
        <v>246</v>
      </c>
      <c r="D236" s="174"/>
      <c r="E236" s="175"/>
      <c r="F236" s="16">
        <v>0</v>
      </c>
      <c r="G236" s="17">
        <v>0</v>
      </c>
      <c r="H236" s="16">
        <v>0</v>
      </c>
      <c r="I236" s="17">
        <v>0</v>
      </c>
      <c r="J236" s="160" t="s">
        <v>121</v>
      </c>
      <c r="K236" s="161"/>
      <c r="L236" s="161"/>
      <c r="M236" s="162"/>
    </row>
    <row r="237" spans="1:13" ht="19.2" customHeight="1" x14ac:dyDescent="0.2">
      <c r="A237" s="173" t="s">
        <v>247</v>
      </c>
      <c r="B237" s="174" t="s">
        <v>247</v>
      </c>
      <c r="C237" s="174" t="s">
        <v>247</v>
      </c>
      <c r="D237" s="174"/>
      <c r="E237" s="175"/>
      <c r="F237" s="16">
        <v>0</v>
      </c>
      <c r="G237" s="17">
        <v>0</v>
      </c>
      <c r="H237" s="16">
        <v>0</v>
      </c>
      <c r="I237" s="17">
        <v>0</v>
      </c>
      <c r="J237" s="160" t="s">
        <v>121</v>
      </c>
      <c r="K237" s="161"/>
      <c r="L237" s="161"/>
      <c r="M237" s="162"/>
    </row>
    <row r="238" spans="1:13" ht="19.2" customHeight="1" x14ac:dyDescent="0.2">
      <c r="A238" s="173" t="s">
        <v>432</v>
      </c>
      <c r="B238" s="174"/>
      <c r="C238" s="174"/>
      <c r="D238" s="174"/>
      <c r="E238" s="175"/>
      <c r="F238" s="16">
        <v>0</v>
      </c>
      <c r="G238" s="17">
        <v>0</v>
      </c>
      <c r="H238" s="16">
        <v>0</v>
      </c>
      <c r="I238" s="17">
        <v>0</v>
      </c>
      <c r="J238" s="160" t="s">
        <v>121</v>
      </c>
      <c r="K238" s="161"/>
      <c r="L238" s="161"/>
      <c r="M238" s="162"/>
    </row>
    <row r="239" spans="1:13" x14ac:dyDescent="0.2">
      <c r="A239" s="173" t="s">
        <v>248</v>
      </c>
      <c r="B239" s="174" t="s">
        <v>248</v>
      </c>
      <c r="C239" s="174" t="s">
        <v>248</v>
      </c>
      <c r="D239" s="174"/>
      <c r="E239" s="175"/>
      <c r="F239" s="16">
        <v>7</v>
      </c>
      <c r="G239" s="17">
        <v>0</v>
      </c>
      <c r="H239" s="16">
        <v>7</v>
      </c>
      <c r="I239" s="17">
        <v>0</v>
      </c>
      <c r="J239" s="160" t="s">
        <v>450</v>
      </c>
      <c r="K239" s="161"/>
      <c r="L239" s="161"/>
      <c r="M239" s="162"/>
    </row>
    <row r="240" spans="1:13" ht="19.2" customHeight="1" x14ac:dyDescent="0.2">
      <c r="A240" s="173" t="s">
        <v>249</v>
      </c>
      <c r="B240" s="174" t="s">
        <v>249</v>
      </c>
      <c r="C240" s="174" t="s">
        <v>249</v>
      </c>
      <c r="D240" s="174"/>
      <c r="E240" s="175"/>
      <c r="F240" s="16">
        <v>0</v>
      </c>
      <c r="G240" s="18">
        <v>0</v>
      </c>
      <c r="H240" s="7">
        <v>0</v>
      </c>
      <c r="I240" s="18">
        <v>0</v>
      </c>
      <c r="J240" s="160" t="s">
        <v>121</v>
      </c>
      <c r="K240" s="161"/>
      <c r="L240" s="161"/>
      <c r="M240" s="162"/>
    </row>
    <row r="241" spans="1:13" ht="19.2" customHeight="1" x14ac:dyDescent="0.2">
      <c r="A241" s="173" t="s">
        <v>250</v>
      </c>
      <c r="B241" s="174" t="s">
        <v>250</v>
      </c>
      <c r="C241" s="174" t="s">
        <v>250</v>
      </c>
      <c r="D241" s="174"/>
      <c r="E241" s="175"/>
      <c r="F241" s="8">
        <v>0</v>
      </c>
      <c r="G241" s="18">
        <v>0</v>
      </c>
      <c r="H241" s="7">
        <v>0</v>
      </c>
      <c r="I241" s="19">
        <v>0</v>
      </c>
      <c r="J241" s="160" t="s">
        <v>121</v>
      </c>
      <c r="K241" s="161"/>
      <c r="L241" s="161"/>
      <c r="M241" s="162"/>
    </row>
    <row r="242" spans="1:13" ht="19.2" customHeight="1" x14ac:dyDescent="0.2">
      <c r="A242" s="173" t="s">
        <v>251</v>
      </c>
      <c r="B242" s="174" t="s">
        <v>251</v>
      </c>
      <c r="C242" s="174" t="s">
        <v>251</v>
      </c>
      <c r="D242" s="174"/>
      <c r="E242" s="175"/>
      <c r="F242" s="8">
        <v>0</v>
      </c>
      <c r="G242" s="18">
        <v>0</v>
      </c>
      <c r="H242" s="7">
        <v>0</v>
      </c>
      <c r="I242" s="18">
        <v>0</v>
      </c>
      <c r="J242" s="160" t="s">
        <v>121</v>
      </c>
      <c r="K242" s="161"/>
      <c r="L242" s="161"/>
      <c r="M242" s="162"/>
    </row>
    <row r="243" spans="1:13" ht="19.95" customHeight="1" x14ac:dyDescent="0.2">
      <c r="A243" s="135"/>
      <c r="B243" s="136"/>
      <c r="C243" s="136"/>
      <c r="D243" s="136"/>
      <c r="E243" s="136"/>
      <c r="F243" s="136"/>
      <c r="G243" s="32"/>
      <c r="H243" s="32"/>
      <c r="I243" s="32"/>
      <c r="J243" s="109"/>
      <c r="K243" s="109"/>
      <c r="L243" s="109"/>
      <c r="M243" s="110"/>
    </row>
    <row r="244" spans="1:13" s="42" customFormat="1" ht="15" customHeight="1" x14ac:dyDescent="0.2">
      <c r="A244" s="37" t="s">
        <v>252</v>
      </c>
      <c r="B244" s="46"/>
      <c r="F244" s="86"/>
      <c r="G244" s="111"/>
      <c r="H244" s="111"/>
      <c r="I244" s="111"/>
      <c r="J244" s="86"/>
      <c r="M244" s="59"/>
    </row>
    <row r="245" spans="1:13" x14ac:dyDescent="0.2">
      <c r="A245" s="179" t="s">
        <v>253</v>
      </c>
      <c r="B245" s="179"/>
      <c r="C245" s="179"/>
      <c r="D245" s="179"/>
      <c r="E245" s="179"/>
      <c r="F245" s="179" t="s">
        <v>254</v>
      </c>
      <c r="G245" s="179"/>
      <c r="H245" s="179"/>
      <c r="I245" s="4" t="s">
        <v>255</v>
      </c>
      <c r="J245" s="179" t="s">
        <v>130</v>
      </c>
      <c r="K245" s="179"/>
      <c r="L245" s="179"/>
      <c r="M245" s="179"/>
    </row>
    <row r="246" spans="1:13" ht="19.2" customHeight="1" x14ac:dyDescent="0.2">
      <c r="A246" s="228" t="s">
        <v>259</v>
      </c>
      <c r="B246" s="229"/>
      <c r="C246" s="229"/>
      <c r="D246" s="229"/>
      <c r="E246" s="230"/>
      <c r="F246" s="307" t="s">
        <v>277</v>
      </c>
      <c r="G246" s="308"/>
      <c r="H246" s="309"/>
      <c r="I246" s="17">
        <v>31832.92</v>
      </c>
      <c r="J246" s="217" t="s">
        <v>397</v>
      </c>
      <c r="K246" s="218"/>
      <c r="L246" s="218"/>
      <c r="M246" s="219"/>
    </row>
    <row r="247" spans="1:13" ht="19.2" customHeight="1" x14ac:dyDescent="0.2">
      <c r="A247" s="301"/>
      <c r="B247" s="302"/>
      <c r="C247" s="302"/>
      <c r="D247" s="302"/>
      <c r="E247" s="303"/>
      <c r="F247" s="307" t="s">
        <v>278</v>
      </c>
      <c r="G247" s="308"/>
      <c r="H247" s="309"/>
      <c r="I247" s="122">
        <v>18983.13</v>
      </c>
      <c r="J247" s="211"/>
      <c r="K247" s="212"/>
      <c r="L247" s="212"/>
      <c r="M247" s="213"/>
    </row>
    <row r="248" spans="1:13" ht="19.2" customHeight="1" x14ac:dyDescent="0.2">
      <c r="A248" s="301"/>
      <c r="B248" s="302"/>
      <c r="C248" s="302"/>
      <c r="D248" s="302"/>
      <c r="E248" s="303"/>
      <c r="F248" s="307" t="s">
        <v>279</v>
      </c>
      <c r="G248" s="308"/>
      <c r="H248" s="309"/>
      <c r="I248" s="122">
        <v>34743.83</v>
      </c>
      <c r="J248" s="211"/>
      <c r="K248" s="212"/>
      <c r="L248" s="212"/>
      <c r="M248" s="213"/>
    </row>
    <row r="249" spans="1:13" ht="19.2" customHeight="1" x14ac:dyDescent="0.2">
      <c r="A249" s="301"/>
      <c r="B249" s="302"/>
      <c r="C249" s="302"/>
      <c r="D249" s="302"/>
      <c r="E249" s="303"/>
      <c r="F249" s="307" t="s">
        <v>280</v>
      </c>
      <c r="G249" s="308"/>
      <c r="H249" s="309"/>
      <c r="I249" s="122">
        <v>54035.58</v>
      </c>
      <c r="J249" s="211"/>
      <c r="K249" s="212"/>
      <c r="L249" s="212"/>
      <c r="M249" s="213"/>
    </row>
    <row r="250" spans="1:13" ht="22.2" customHeight="1" thickBot="1" x14ac:dyDescent="0.25">
      <c r="A250" s="301"/>
      <c r="B250" s="302"/>
      <c r="C250" s="302"/>
      <c r="D250" s="302"/>
      <c r="E250" s="303"/>
      <c r="F250" s="310" t="s">
        <v>281</v>
      </c>
      <c r="G250" s="311"/>
      <c r="H250" s="312"/>
      <c r="I250" s="123">
        <v>204160.04</v>
      </c>
      <c r="J250" s="214"/>
      <c r="K250" s="215"/>
      <c r="L250" s="215"/>
      <c r="M250" s="216"/>
    </row>
    <row r="251" spans="1:13" ht="18" customHeight="1" x14ac:dyDescent="0.2">
      <c r="A251" s="301"/>
      <c r="B251" s="302"/>
      <c r="C251" s="302"/>
      <c r="D251" s="302"/>
      <c r="E251" s="303"/>
      <c r="F251" s="313" t="s">
        <v>282</v>
      </c>
      <c r="G251" s="314"/>
      <c r="H251" s="315"/>
      <c r="I251" s="124">
        <v>1966.57</v>
      </c>
      <c r="J251" s="208" t="s">
        <v>399</v>
      </c>
      <c r="K251" s="209"/>
      <c r="L251" s="209"/>
      <c r="M251" s="210"/>
    </row>
    <row r="252" spans="1:13" ht="18" customHeight="1" x14ac:dyDescent="0.2">
      <c r="A252" s="301"/>
      <c r="B252" s="302"/>
      <c r="C252" s="302"/>
      <c r="D252" s="302"/>
      <c r="E252" s="303"/>
      <c r="F252" s="231" t="s">
        <v>283</v>
      </c>
      <c r="G252" s="232"/>
      <c r="H252" s="233"/>
      <c r="I252" s="122">
        <v>221.38</v>
      </c>
      <c r="J252" s="211"/>
      <c r="K252" s="212"/>
      <c r="L252" s="212"/>
      <c r="M252" s="213"/>
    </row>
    <row r="253" spans="1:13" ht="18" customHeight="1" x14ac:dyDescent="0.2">
      <c r="A253" s="301"/>
      <c r="B253" s="302"/>
      <c r="C253" s="302"/>
      <c r="D253" s="302"/>
      <c r="E253" s="303"/>
      <c r="F253" s="231" t="s">
        <v>284</v>
      </c>
      <c r="G253" s="232"/>
      <c r="H253" s="233"/>
      <c r="I253" s="122">
        <v>163.63</v>
      </c>
      <c r="J253" s="211"/>
      <c r="K253" s="212"/>
      <c r="L253" s="212"/>
      <c r="M253" s="213"/>
    </row>
    <row r="254" spans="1:13" ht="18" customHeight="1" x14ac:dyDescent="0.2">
      <c r="A254" s="301"/>
      <c r="B254" s="302"/>
      <c r="C254" s="302"/>
      <c r="D254" s="302"/>
      <c r="E254" s="303"/>
      <c r="F254" s="231" t="s">
        <v>285</v>
      </c>
      <c r="G254" s="232"/>
      <c r="H254" s="233"/>
      <c r="I254" s="122">
        <v>140</v>
      </c>
      <c r="J254" s="211"/>
      <c r="K254" s="212"/>
      <c r="L254" s="212"/>
      <c r="M254" s="213"/>
    </row>
    <row r="255" spans="1:13" ht="18" customHeight="1" thickBot="1" x14ac:dyDescent="0.25">
      <c r="A255" s="304"/>
      <c r="B255" s="305"/>
      <c r="C255" s="305"/>
      <c r="D255" s="305"/>
      <c r="E255" s="306"/>
      <c r="F255" s="316" t="s">
        <v>286</v>
      </c>
      <c r="G255" s="317"/>
      <c r="H255" s="318"/>
      <c r="I255" s="123">
        <v>78.040000000000006</v>
      </c>
      <c r="J255" s="214"/>
      <c r="K255" s="215"/>
      <c r="L255" s="215"/>
      <c r="M255" s="216"/>
    </row>
    <row r="256" spans="1:13" ht="23.4" customHeight="1" x14ac:dyDescent="0.2">
      <c r="A256" s="228" t="s">
        <v>258</v>
      </c>
      <c r="B256" s="229"/>
      <c r="C256" s="229"/>
      <c r="D256" s="229"/>
      <c r="E256" s="230"/>
      <c r="F256" s="234" t="s">
        <v>287</v>
      </c>
      <c r="G256" s="235"/>
      <c r="H256" s="236"/>
      <c r="I256" s="125">
        <v>3500.28</v>
      </c>
      <c r="J256" s="220" t="s">
        <v>398</v>
      </c>
      <c r="K256" s="221"/>
      <c r="L256" s="221"/>
      <c r="M256" s="222"/>
    </row>
    <row r="257" spans="1:13" ht="23.4" customHeight="1" x14ac:dyDescent="0.2">
      <c r="A257" s="301"/>
      <c r="B257" s="302"/>
      <c r="C257" s="302"/>
      <c r="D257" s="302"/>
      <c r="E257" s="303"/>
      <c r="F257" s="237" t="s">
        <v>288</v>
      </c>
      <c r="G257" s="238"/>
      <c r="H257" s="239"/>
      <c r="I257" s="122">
        <v>79281.89</v>
      </c>
      <c r="J257" s="160" t="s">
        <v>400</v>
      </c>
      <c r="K257" s="161"/>
      <c r="L257" s="161"/>
      <c r="M257" s="162"/>
    </row>
    <row r="258" spans="1:13" ht="19.8" customHeight="1" x14ac:dyDescent="0.2">
      <c r="A258" s="228" t="s">
        <v>257</v>
      </c>
      <c r="B258" s="229"/>
      <c r="C258" s="229"/>
      <c r="D258" s="229"/>
      <c r="E258" s="230"/>
      <c r="F258" s="231" t="s">
        <v>121</v>
      </c>
      <c r="G258" s="232"/>
      <c r="H258" s="233"/>
      <c r="I258" s="10" t="s">
        <v>121</v>
      </c>
      <c r="J258" s="205" t="s">
        <v>121</v>
      </c>
      <c r="K258" s="206"/>
      <c r="L258" s="206"/>
      <c r="M258" s="207"/>
    </row>
    <row r="259" spans="1:13" ht="19.8" customHeight="1" x14ac:dyDescent="0.2">
      <c r="A259" s="228" t="s">
        <v>256</v>
      </c>
      <c r="B259" s="229"/>
      <c r="C259" s="229"/>
      <c r="D259" s="229"/>
      <c r="E259" s="230"/>
      <c r="F259" s="231" t="s">
        <v>121</v>
      </c>
      <c r="G259" s="232"/>
      <c r="H259" s="233"/>
      <c r="I259" s="10" t="s">
        <v>121</v>
      </c>
      <c r="J259" s="205" t="s">
        <v>121</v>
      </c>
      <c r="K259" s="206"/>
      <c r="L259" s="206"/>
      <c r="M259" s="207"/>
    </row>
    <row r="260" spans="1:13" ht="16.5" customHeight="1" x14ac:dyDescent="0.2">
      <c r="A260" s="299" t="s">
        <v>260</v>
      </c>
      <c r="B260" s="299"/>
      <c r="C260" s="299"/>
      <c r="D260" s="299"/>
      <c r="E260" s="299"/>
      <c r="F260" s="226" t="s">
        <v>121</v>
      </c>
      <c r="G260" s="226"/>
      <c r="H260" s="226"/>
      <c r="I260" s="11" t="s">
        <v>121</v>
      </c>
      <c r="J260" s="205" t="s">
        <v>121</v>
      </c>
      <c r="K260" s="206"/>
      <c r="L260" s="206"/>
      <c r="M260" s="207"/>
    </row>
    <row r="261" spans="1:13" ht="16.5" customHeight="1" x14ac:dyDescent="0.2">
      <c r="A261" s="296"/>
      <c r="B261" s="297"/>
      <c r="C261" s="297"/>
      <c r="D261" s="38"/>
      <c r="E261" s="38"/>
      <c r="F261" s="39"/>
      <c r="G261" s="39"/>
      <c r="H261" s="39"/>
      <c r="I261" s="40"/>
      <c r="J261" s="39"/>
      <c r="K261" s="39"/>
      <c r="L261" s="39"/>
      <c r="M261" s="41"/>
    </row>
    <row r="262" spans="1:13" s="42" customFormat="1" ht="24" customHeight="1" x14ac:dyDescent="0.2">
      <c r="A262" s="37" t="s">
        <v>261</v>
      </c>
      <c r="L262" s="191"/>
      <c r="M262" s="192"/>
    </row>
    <row r="263" spans="1:13" ht="48.6" customHeight="1" x14ac:dyDescent="0.2">
      <c r="A263" s="227" t="s">
        <v>262</v>
      </c>
      <c r="B263" s="227"/>
      <c r="C263" s="15" t="s">
        <v>263</v>
      </c>
      <c r="D263" s="15" t="s">
        <v>264</v>
      </c>
      <c r="E263" s="15" t="s">
        <v>265</v>
      </c>
      <c r="F263" s="227" t="s">
        <v>71</v>
      </c>
      <c r="G263" s="227"/>
      <c r="H263" s="227"/>
      <c r="I263" s="227"/>
      <c r="J263" s="227" t="s">
        <v>72</v>
      </c>
      <c r="K263" s="227"/>
      <c r="L263" s="227"/>
      <c r="M263" s="227"/>
    </row>
    <row r="264" spans="1:13" ht="87" customHeight="1" x14ac:dyDescent="0.2">
      <c r="A264" s="200" t="s">
        <v>372</v>
      </c>
      <c r="B264" s="201"/>
      <c r="C264" s="21" t="s">
        <v>373</v>
      </c>
      <c r="D264" s="23" t="s">
        <v>386</v>
      </c>
      <c r="E264" s="22">
        <v>1</v>
      </c>
      <c r="F264" s="202" t="s">
        <v>388</v>
      </c>
      <c r="G264" s="203"/>
      <c r="H264" s="203"/>
      <c r="I264" s="204"/>
      <c r="J264" s="160" t="s">
        <v>453</v>
      </c>
      <c r="K264" s="161"/>
      <c r="L264" s="161"/>
      <c r="M264" s="162"/>
    </row>
    <row r="265" spans="1:13" ht="88.8" customHeight="1" x14ac:dyDescent="0.2">
      <c r="A265" s="200" t="s">
        <v>372</v>
      </c>
      <c r="B265" s="201"/>
      <c r="C265" s="21" t="s">
        <v>374</v>
      </c>
      <c r="D265" s="23" t="s">
        <v>386</v>
      </c>
      <c r="E265" s="22">
        <v>1</v>
      </c>
      <c r="F265" s="202" t="s">
        <v>389</v>
      </c>
      <c r="G265" s="203"/>
      <c r="H265" s="203"/>
      <c r="I265" s="204"/>
      <c r="J265" s="160" t="s">
        <v>454</v>
      </c>
      <c r="K265" s="161"/>
      <c r="L265" s="161"/>
      <c r="M265" s="162"/>
    </row>
    <row r="266" spans="1:13" ht="88.8" customHeight="1" x14ac:dyDescent="0.2">
      <c r="A266" s="200" t="s">
        <v>372</v>
      </c>
      <c r="B266" s="201"/>
      <c r="C266" s="21" t="s">
        <v>375</v>
      </c>
      <c r="D266" s="23" t="s">
        <v>386</v>
      </c>
      <c r="E266" s="22">
        <v>1</v>
      </c>
      <c r="F266" s="202" t="s">
        <v>390</v>
      </c>
      <c r="G266" s="203"/>
      <c r="H266" s="203"/>
      <c r="I266" s="204"/>
      <c r="J266" s="223" t="s">
        <v>455</v>
      </c>
      <c r="K266" s="224"/>
      <c r="L266" s="224"/>
      <c r="M266" s="225"/>
    </row>
    <row r="267" spans="1:13" ht="88.8" customHeight="1" x14ac:dyDescent="0.2">
      <c r="A267" s="200" t="s">
        <v>372</v>
      </c>
      <c r="B267" s="201"/>
      <c r="C267" s="21" t="s">
        <v>376</v>
      </c>
      <c r="D267" s="23" t="s">
        <v>386</v>
      </c>
      <c r="E267" s="22">
        <v>1</v>
      </c>
      <c r="F267" s="202" t="s">
        <v>391</v>
      </c>
      <c r="G267" s="203"/>
      <c r="H267" s="203"/>
      <c r="I267" s="204"/>
      <c r="J267" s="223" t="s">
        <v>456</v>
      </c>
      <c r="K267" s="224"/>
      <c r="L267" s="224"/>
      <c r="M267" s="225"/>
    </row>
    <row r="268" spans="1:13" ht="93.6" customHeight="1" x14ac:dyDescent="0.2">
      <c r="A268" s="200" t="s">
        <v>372</v>
      </c>
      <c r="B268" s="201"/>
      <c r="C268" s="21" t="s">
        <v>377</v>
      </c>
      <c r="D268" s="23" t="s">
        <v>386</v>
      </c>
      <c r="E268" s="22">
        <v>1</v>
      </c>
      <c r="F268" s="202" t="s">
        <v>391</v>
      </c>
      <c r="G268" s="203"/>
      <c r="H268" s="203"/>
      <c r="I268" s="204"/>
      <c r="J268" s="223" t="s">
        <v>457</v>
      </c>
      <c r="K268" s="224"/>
      <c r="L268" s="224"/>
      <c r="M268" s="225"/>
    </row>
    <row r="269" spans="1:13" ht="93.6" customHeight="1" x14ac:dyDescent="0.2">
      <c r="A269" s="200" t="s">
        <v>372</v>
      </c>
      <c r="B269" s="201"/>
      <c r="C269" s="21" t="s">
        <v>378</v>
      </c>
      <c r="D269" s="23" t="s">
        <v>386</v>
      </c>
      <c r="E269" s="22">
        <v>1</v>
      </c>
      <c r="F269" s="202" t="s">
        <v>391</v>
      </c>
      <c r="G269" s="203"/>
      <c r="H269" s="203"/>
      <c r="I269" s="204"/>
      <c r="J269" s="223" t="s">
        <v>458</v>
      </c>
      <c r="K269" s="224"/>
      <c r="L269" s="224"/>
      <c r="M269" s="225"/>
    </row>
    <row r="270" spans="1:13" ht="90" customHeight="1" x14ac:dyDescent="0.2">
      <c r="A270" s="200" t="s">
        <v>372</v>
      </c>
      <c r="B270" s="201"/>
      <c r="C270" s="21" t="s">
        <v>379</v>
      </c>
      <c r="D270" s="23" t="s">
        <v>386</v>
      </c>
      <c r="E270" s="22">
        <v>1</v>
      </c>
      <c r="F270" s="202" t="s">
        <v>391</v>
      </c>
      <c r="G270" s="203"/>
      <c r="H270" s="203"/>
      <c r="I270" s="204"/>
      <c r="J270" s="223" t="s">
        <v>459</v>
      </c>
      <c r="K270" s="224"/>
      <c r="L270" s="224"/>
      <c r="M270" s="225"/>
    </row>
    <row r="271" spans="1:13" ht="87.6" customHeight="1" x14ac:dyDescent="0.2">
      <c r="A271" s="200" t="s">
        <v>372</v>
      </c>
      <c r="B271" s="201"/>
      <c r="C271" s="21" t="s">
        <v>380</v>
      </c>
      <c r="D271" s="23" t="s">
        <v>386</v>
      </c>
      <c r="E271" s="22">
        <v>1</v>
      </c>
      <c r="F271" s="202" t="s">
        <v>392</v>
      </c>
      <c r="G271" s="203"/>
      <c r="H271" s="203"/>
      <c r="I271" s="204"/>
      <c r="J271" s="223" t="s">
        <v>460</v>
      </c>
      <c r="K271" s="224"/>
      <c r="L271" s="224"/>
      <c r="M271" s="225"/>
    </row>
    <row r="272" spans="1:13" ht="84.6" customHeight="1" x14ac:dyDescent="0.2">
      <c r="A272" s="200" t="s">
        <v>372</v>
      </c>
      <c r="B272" s="201"/>
      <c r="C272" s="21" t="s">
        <v>381</v>
      </c>
      <c r="D272" s="23" t="s">
        <v>386</v>
      </c>
      <c r="E272" s="22">
        <v>0.6</v>
      </c>
      <c r="F272" s="202" t="s">
        <v>393</v>
      </c>
      <c r="G272" s="203"/>
      <c r="H272" s="203"/>
      <c r="I272" s="204"/>
      <c r="J272" s="223" t="s">
        <v>461</v>
      </c>
      <c r="K272" s="224"/>
      <c r="L272" s="224"/>
      <c r="M272" s="225"/>
    </row>
    <row r="273" spans="1:13" ht="91.2" customHeight="1" x14ac:dyDescent="0.2">
      <c r="A273" s="200" t="s">
        <v>372</v>
      </c>
      <c r="B273" s="201"/>
      <c r="C273" s="21" t="s">
        <v>382</v>
      </c>
      <c r="D273" s="23" t="s">
        <v>386</v>
      </c>
      <c r="E273" s="22">
        <v>1</v>
      </c>
      <c r="F273" s="202" t="s">
        <v>391</v>
      </c>
      <c r="G273" s="203"/>
      <c r="H273" s="203"/>
      <c r="I273" s="204"/>
      <c r="J273" s="223" t="s">
        <v>462</v>
      </c>
      <c r="K273" s="224"/>
      <c r="L273" s="224"/>
      <c r="M273" s="225"/>
    </row>
    <row r="274" spans="1:13" ht="86.4" customHeight="1" x14ac:dyDescent="0.2">
      <c r="A274" s="200" t="s">
        <v>372</v>
      </c>
      <c r="B274" s="201"/>
      <c r="C274" s="21" t="s">
        <v>383</v>
      </c>
      <c r="D274" s="23" t="s">
        <v>386</v>
      </c>
      <c r="E274" s="22">
        <v>1</v>
      </c>
      <c r="F274" s="202" t="s">
        <v>394</v>
      </c>
      <c r="G274" s="203"/>
      <c r="H274" s="203"/>
      <c r="I274" s="204"/>
      <c r="J274" s="223" t="s">
        <v>463</v>
      </c>
      <c r="K274" s="224"/>
      <c r="L274" s="224"/>
      <c r="M274" s="225"/>
    </row>
    <row r="275" spans="1:13" ht="74.400000000000006" customHeight="1" x14ac:dyDescent="0.2">
      <c r="A275" s="200" t="s">
        <v>372</v>
      </c>
      <c r="B275" s="201"/>
      <c r="C275" s="21" t="s">
        <v>384</v>
      </c>
      <c r="D275" s="23" t="s">
        <v>387</v>
      </c>
      <c r="E275" s="22">
        <v>0.7</v>
      </c>
      <c r="F275" s="202" t="s">
        <v>395</v>
      </c>
      <c r="G275" s="203"/>
      <c r="H275" s="203"/>
      <c r="I275" s="204"/>
      <c r="J275" s="223" t="s">
        <v>464</v>
      </c>
      <c r="K275" s="224"/>
      <c r="L275" s="224"/>
      <c r="M275" s="225"/>
    </row>
    <row r="276" spans="1:13" ht="74.400000000000006" customHeight="1" x14ac:dyDescent="0.2">
      <c r="A276" s="200" t="s">
        <v>372</v>
      </c>
      <c r="B276" s="201"/>
      <c r="C276" s="21" t="s">
        <v>385</v>
      </c>
      <c r="D276" s="23" t="s">
        <v>387</v>
      </c>
      <c r="E276" s="22">
        <v>0.6</v>
      </c>
      <c r="F276" s="202" t="s">
        <v>395</v>
      </c>
      <c r="G276" s="203"/>
      <c r="H276" s="203"/>
      <c r="I276" s="204"/>
      <c r="J276" s="151" t="s">
        <v>465</v>
      </c>
      <c r="K276" s="152"/>
      <c r="L276" s="152"/>
      <c r="M276" s="153"/>
    </row>
    <row r="277" spans="1:13" ht="19.2" customHeight="1" x14ac:dyDescent="0.2">
      <c r="A277" s="145" t="s">
        <v>372</v>
      </c>
      <c r="B277" s="146"/>
      <c r="C277" s="146"/>
      <c r="D277" s="146"/>
      <c r="E277" s="147"/>
      <c r="F277" s="154" t="s">
        <v>468</v>
      </c>
      <c r="G277" s="155"/>
      <c r="H277" s="155"/>
      <c r="I277" s="156"/>
      <c r="J277" s="151" t="s">
        <v>452</v>
      </c>
      <c r="K277" s="152"/>
      <c r="L277" s="152"/>
      <c r="M277" s="153"/>
    </row>
    <row r="278" spans="1:13" ht="19.2" customHeight="1" x14ac:dyDescent="0.2">
      <c r="A278" s="148"/>
      <c r="B278" s="149"/>
      <c r="C278" s="149"/>
      <c r="D278" s="149"/>
      <c r="E278" s="150"/>
      <c r="F278" s="157"/>
      <c r="G278" s="158"/>
      <c r="H278" s="158"/>
      <c r="I278" s="159"/>
      <c r="J278" s="151" t="s">
        <v>451</v>
      </c>
      <c r="K278" s="152"/>
      <c r="L278" s="152"/>
      <c r="M278" s="153"/>
    </row>
    <row r="279" spans="1:13" ht="25.95" customHeight="1" x14ac:dyDescent="0.2">
      <c r="A279" s="300" t="s">
        <v>266</v>
      </c>
      <c r="B279" s="300"/>
      <c r="C279" s="12" t="s">
        <v>121</v>
      </c>
      <c r="D279" s="12" t="s">
        <v>121</v>
      </c>
      <c r="E279" s="12" t="s">
        <v>121</v>
      </c>
      <c r="F279" s="299" t="s">
        <v>121</v>
      </c>
      <c r="G279" s="299"/>
      <c r="H279" s="299"/>
      <c r="I279" s="299"/>
      <c r="J279" s="299" t="s">
        <v>121</v>
      </c>
      <c r="K279" s="299"/>
      <c r="L279" s="299"/>
      <c r="M279" s="299"/>
    </row>
    <row r="280" spans="1:13" ht="25.95" customHeight="1" x14ac:dyDescent="0.2">
      <c r="A280" s="298" t="s">
        <v>267</v>
      </c>
      <c r="B280" s="298"/>
      <c r="C280" s="12" t="s">
        <v>121</v>
      </c>
      <c r="D280" s="12" t="s">
        <v>121</v>
      </c>
      <c r="E280" s="12" t="s">
        <v>121</v>
      </c>
      <c r="F280" s="299" t="s">
        <v>121</v>
      </c>
      <c r="G280" s="299"/>
      <c r="H280" s="299"/>
      <c r="I280" s="299"/>
      <c r="J280" s="299" t="s">
        <v>121</v>
      </c>
      <c r="K280" s="299"/>
      <c r="L280" s="299"/>
      <c r="M280" s="299"/>
    </row>
    <row r="281" spans="1:13" ht="25.95" customHeight="1" x14ac:dyDescent="0.2">
      <c r="A281" s="298" t="s">
        <v>268</v>
      </c>
      <c r="B281" s="298"/>
      <c r="C281" s="12" t="s">
        <v>121</v>
      </c>
      <c r="D281" s="12" t="s">
        <v>121</v>
      </c>
      <c r="E281" s="12" t="s">
        <v>121</v>
      </c>
      <c r="F281" s="299" t="s">
        <v>121</v>
      </c>
      <c r="G281" s="299"/>
      <c r="H281" s="299"/>
      <c r="I281" s="299"/>
      <c r="J281" s="299" t="s">
        <v>121</v>
      </c>
      <c r="K281" s="299"/>
      <c r="L281" s="299"/>
      <c r="M281" s="299"/>
    </row>
    <row r="282" spans="1:13" ht="25.95" customHeight="1" x14ac:dyDescent="0.2">
      <c r="A282" s="298" t="s">
        <v>269</v>
      </c>
      <c r="B282" s="298"/>
      <c r="C282" s="12" t="s">
        <v>121</v>
      </c>
      <c r="D282" s="12" t="s">
        <v>121</v>
      </c>
      <c r="E282" s="12" t="s">
        <v>121</v>
      </c>
      <c r="F282" s="299" t="s">
        <v>121</v>
      </c>
      <c r="G282" s="299"/>
      <c r="H282" s="299"/>
      <c r="I282" s="299"/>
      <c r="J282" s="299" t="s">
        <v>121</v>
      </c>
      <c r="K282" s="299"/>
      <c r="L282" s="299"/>
      <c r="M282" s="299"/>
    </row>
    <row r="283" spans="1:13" ht="25.95" customHeight="1" x14ac:dyDescent="0.2">
      <c r="A283" s="298" t="s">
        <v>270</v>
      </c>
      <c r="B283" s="298"/>
      <c r="C283" s="12" t="s">
        <v>121</v>
      </c>
      <c r="D283" s="12" t="s">
        <v>121</v>
      </c>
      <c r="E283" s="12" t="s">
        <v>121</v>
      </c>
      <c r="F283" s="299" t="s">
        <v>121</v>
      </c>
      <c r="G283" s="299"/>
      <c r="H283" s="299"/>
      <c r="I283" s="299"/>
      <c r="J283" s="299" t="s">
        <v>121</v>
      </c>
      <c r="K283" s="299"/>
      <c r="L283" s="299"/>
      <c r="M283" s="299"/>
    </row>
    <row r="284" spans="1:13" ht="25.95" customHeight="1" x14ac:dyDescent="0.2">
      <c r="A284" s="298" t="s">
        <v>271</v>
      </c>
      <c r="B284" s="298"/>
      <c r="C284" s="12" t="s">
        <v>121</v>
      </c>
      <c r="D284" s="12" t="s">
        <v>121</v>
      </c>
      <c r="E284" s="12" t="s">
        <v>121</v>
      </c>
      <c r="F284" s="299" t="s">
        <v>121</v>
      </c>
      <c r="G284" s="299"/>
      <c r="H284" s="299"/>
      <c r="I284" s="299"/>
      <c r="J284" s="299" t="s">
        <v>121</v>
      </c>
      <c r="K284" s="299"/>
      <c r="L284" s="299"/>
      <c r="M284" s="299"/>
    </row>
    <row r="285" spans="1:13" ht="25.95" customHeight="1" x14ac:dyDescent="0.2">
      <c r="A285" s="298" t="s">
        <v>272</v>
      </c>
      <c r="B285" s="298"/>
      <c r="C285" s="12" t="s">
        <v>121</v>
      </c>
      <c r="D285" s="12" t="s">
        <v>121</v>
      </c>
      <c r="E285" s="12" t="s">
        <v>121</v>
      </c>
      <c r="F285" s="299" t="s">
        <v>121</v>
      </c>
      <c r="G285" s="299"/>
      <c r="H285" s="299"/>
      <c r="I285" s="299"/>
      <c r="J285" s="299" t="s">
        <v>121</v>
      </c>
      <c r="K285" s="299"/>
      <c r="L285" s="299"/>
      <c r="M285" s="299"/>
    </row>
    <row r="286" spans="1:13" ht="34.200000000000003" customHeight="1" x14ac:dyDescent="0.2">
      <c r="A286" s="298" t="s">
        <v>273</v>
      </c>
      <c r="B286" s="298"/>
      <c r="C286" s="12" t="s">
        <v>121</v>
      </c>
      <c r="D286" s="12" t="s">
        <v>121</v>
      </c>
      <c r="E286" s="12" t="s">
        <v>121</v>
      </c>
      <c r="F286" s="299" t="s">
        <v>121</v>
      </c>
      <c r="G286" s="299"/>
      <c r="H286" s="299"/>
      <c r="I286" s="299"/>
      <c r="J286" s="299" t="s">
        <v>121</v>
      </c>
      <c r="K286" s="299"/>
      <c r="L286" s="299"/>
      <c r="M286" s="299"/>
    </row>
    <row r="287" spans="1:13" ht="30" customHeight="1" x14ac:dyDescent="0.2">
      <c r="A287" s="298" t="s">
        <v>274</v>
      </c>
      <c r="B287" s="298"/>
      <c r="C287" s="12" t="s">
        <v>121</v>
      </c>
      <c r="D287" s="12" t="s">
        <v>121</v>
      </c>
      <c r="E287" s="12" t="s">
        <v>121</v>
      </c>
      <c r="F287" s="299" t="s">
        <v>121</v>
      </c>
      <c r="G287" s="299"/>
      <c r="H287" s="299"/>
      <c r="I287" s="299"/>
      <c r="J287" s="299" t="s">
        <v>121</v>
      </c>
      <c r="K287" s="299"/>
      <c r="L287" s="299"/>
      <c r="M287" s="299"/>
    </row>
    <row r="288" spans="1:13" ht="38.4" customHeight="1" x14ac:dyDescent="0.2">
      <c r="A288" s="298" t="s">
        <v>275</v>
      </c>
      <c r="B288" s="298"/>
      <c r="C288" s="12" t="s">
        <v>121</v>
      </c>
      <c r="D288" s="12" t="s">
        <v>121</v>
      </c>
      <c r="E288" s="12" t="s">
        <v>121</v>
      </c>
      <c r="F288" s="299" t="s">
        <v>121</v>
      </c>
      <c r="G288" s="299"/>
      <c r="H288" s="299"/>
      <c r="I288" s="299"/>
      <c r="J288" s="299" t="s">
        <v>121</v>
      </c>
      <c r="K288" s="299"/>
      <c r="L288" s="299"/>
      <c r="M288" s="299"/>
    </row>
    <row r="289" spans="1:13" ht="25.95" customHeight="1" x14ac:dyDescent="0.2">
      <c r="A289" s="298" t="s">
        <v>276</v>
      </c>
      <c r="B289" s="298"/>
      <c r="C289" s="12" t="s">
        <v>121</v>
      </c>
      <c r="D289" s="12" t="s">
        <v>121</v>
      </c>
      <c r="E289" s="12" t="s">
        <v>121</v>
      </c>
      <c r="F289" s="299" t="s">
        <v>121</v>
      </c>
      <c r="G289" s="299"/>
      <c r="H289" s="299"/>
      <c r="I289" s="299"/>
      <c r="J289" s="299" t="s">
        <v>121</v>
      </c>
      <c r="K289" s="299"/>
      <c r="L289" s="299"/>
      <c r="M289" s="299"/>
    </row>
  </sheetData>
  <mergeCells count="626">
    <mergeCell ref="A57:D57"/>
    <mergeCell ref="A58:D58"/>
    <mergeCell ref="A82:F82"/>
    <mergeCell ref="F183:I183"/>
    <mergeCell ref="F184:I184"/>
    <mergeCell ref="F185:I185"/>
    <mergeCell ref="F186:I186"/>
    <mergeCell ref="F193:I193"/>
    <mergeCell ref="F194:I194"/>
    <mergeCell ref="I73:J76"/>
    <mergeCell ref="A191:E191"/>
    <mergeCell ref="F191:I191"/>
    <mergeCell ref="J191:K191"/>
    <mergeCell ref="A190:E190"/>
    <mergeCell ref="F190:I190"/>
    <mergeCell ref="A189:E189"/>
    <mergeCell ref="F189:I189"/>
    <mergeCell ref="J189:K189"/>
    <mergeCell ref="A79:F79"/>
    <mergeCell ref="G79:H79"/>
    <mergeCell ref="I79:M79"/>
    <mergeCell ref="G81:H81"/>
    <mergeCell ref="L192:M192"/>
    <mergeCell ref="I81:M81"/>
    <mergeCell ref="E202:I202"/>
    <mergeCell ref="A199:E199"/>
    <mergeCell ref="F199:I199"/>
    <mergeCell ref="J199:K199"/>
    <mergeCell ref="A197:E197"/>
    <mergeCell ref="F197:I197"/>
    <mergeCell ref="J197:K197"/>
    <mergeCell ref="A198:E198"/>
    <mergeCell ref="F198:I198"/>
    <mergeCell ref="J198:K198"/>
    <mergeCell ref="F47:G47"/>
    <mergeCell ref="F195:I195"/>
    <mergeCell ref="F196:I196"/>
    <mergeCell ref="D85:F85"/>
    <mergeCell ref="G85:I85"/>
    <mergeCell ref="J85:M85"/>
    <mergeCell ref="A86:C86"/>
    <mergeCell ref="D86:F86"/>
    <mergeCell ref="G86:I86"/>
    <mergeCell ref="J86:M86"/>
    <mergeCell ref="A90:C90"/>
    <mergeCell ref="D89:F89"/>
    <mergeCell ref="D100:F100"/>
    <mergeCell ref="A98:G98"/>
    <mergeCell ref="J98:M98"/>
    <mergeCell ref="G101:I101"/>
    <mergeCell ref="J101:L101"/>
    <mergeCell ref="A102:B102"/>
    <mergeCell ref="C102:D102"/>
    <mergeCell ref="E102:F102"/>
    <mergeCell ref="G102:I102"/>
    <mergeCell ref="J102:L102"/>
    <mergeCell ref="A105:D105"/>
    <mergeCell ref="E105:I105"/>
    <mergeCell ref="C48:D48"/>
    <mergeCell ref="C49:D49"/>
    <mergeCell ref="C53:D53"/>
    <mergeCell ref="C54:D54"/>
    <mergeCell ref="C55:D55"/>
    <mergeCell ref="F53:G53"/>
    <mergeCell ref="K53:L53"/>
    <mergeCell ref="F54:G54"/>
    <mergeCell ref="K54:L54"/>
    <mergeCell ref="F55:G55"/>
    <mergeCell ref="K55:L55"/>
    <mergeCell ref="F48:G48"/>
    <mergeCell ref="K48:L48"/>
    <mergeCell ref="F49:G49"/>
    <mergeCell ref="K49:L49"/>
    <mergeCell ref="F50:G50"/>
    <mergeCell ref="A80:F80"/>
    <mergeCell ref="A81:F81"/>
    <mergeCell ref="D90:G90"/>
    <mergeCell ref="J90:M90"/>
    <mergeCell ref="A91:C94"/>
    <mergeCell ref="D91:G91"/>
    <mergeCell ref="J91:M97"/>
    <mergeCell ref="D93:G93"/>
    <mergeCell ref="D94:G94"/>
    <mergeCell ref="A95:C97"/>
    <mergeCell ref="D95:G95"/>
    <mergeCell ref="D97:G97"/>
    <mergeCell ref="D92:G92"/>
    <mergeCell ref="D96:G96"/>
    <mergeCell ref="G80:H80"/>
    <mergeCell ref="I80:M80"/>
    <mergeCell ref="A84:M84"/>
    <mergeCell ref="A85:C85"/>
    <mergeCell ref="A1:M1"/>
    <mergeCell ref="A2:M2"/>
    <mergeCell ref="A4:M4"/>
    <mergeCell ref="B5:M5"/>
    <mergeCell ref="B6:M6"/>
    <mergeCell ref="B7:M7"/>
    <mergeCell ref="B8:M8"/>
    <mergeCell ref="B9:M9"/>
    <mergeCell ref="B10:M10"/>
    <mergeCell ref="D37:M37"/>
    <mergeCell ref="A40:M40"/>
    <mergeCell ref="A62:D62"/>
    <mergeCell ref="G58:H58"/>
    <mergeCell ref="E59:F59"/>
    <mergeCell ref="B11:M11"/>
    <mergeCell ref="B12:M12"/>
    <mergeCell ref="B13:M13"/>
    <mergeCell ref="B14:M14"/>
    <mergeCell ref="B15:M15"/>
    <mergeCell ref="B16:M16"/>
    <mergeCell ref="A17:M17"/>
    <mergeCell ref="B18:M18"/>
    <mergeCell ref="B19:M19"/>
    <mergeCell ref="F51:G51"/>
    <mergeCell ref="F52:G52"/>
    <mergeCell ref="K50:L50"/>
    <mergeCell ref="K51:L51"/>
    <mergeCell ref="K52:L52"/>
    <mergeCell ref="C51:D51"/>
    <mergeCell ref="K47:L47"/>
    <mergeCell ref="C50:D50"/>
    <mergeCell ref="C52:D52"/>
    <mergeCell ref="C47:D47"/>
    <mergeCell ref="L62:M62"/>
    <mergeCell ref="A63:D63"/>
    <mergeCell ref="A64:D64"/>
    <mergeCell ref="E62:F62"/>
    <mergeCell ref="G62:H62"/>
    <mergeCell ref="B20:M20"/>
    <mergeCell ref="E72:H72"/>
    <mergeCell ref="I72:J72"/>
    <mergeCell ref="K72:M72"/>
    <mergeCell ref="A21:M21"/>
    <mergeCell ref="B22:M22"/>
    <mergeCell ref="B23:M23"/>
    <mergeCell ref="B24:M24"/>
    <mergeCell ref="A25:M25"/>
    <mergeCell ref="B26:M26"/>
    <mergeCell ref="B27:M27"/>
    <mergeCell ref="B28:M28"/>
    <mergeCell ref="A30:M30"/>
    <mergeCell ref="A31:M31"/>
    <mergeCell ref="B32:M32"/>
    <mergeCell ref="B33:M33"/>
    <mergeCell ref="A36:C36"/>
    <mergeCell ref="D36:M36"/>
    <mergeCell ref="A37:C37"/>
    <mergeCell ref="A41:M41"/>
    <mergeCell ref="A45:A46"/>
    <mergeCell ref="B45:D45"/>
    <mergeCell ref="E45:G45"/>
    <mergeCell ref="H45:H46"/>
    <mergeCell ref="I45:J45"/>
    <mergeCell ref="K45:L46"/>
    <mergeCell ref="M45:M46"/>
    <mergeCell ref="C46:D46"/>
    <mergeCell ref="F46:G46"/>
    <mergeCell ref="A42:M42"/>
    <mergeCell ref="L57:M57"/>
    <mergeCell ref="I57:K57"/>
    <mergeCell ref="L58:M58"/>
    <mergeCell ref="I58:K58"/>
    <mergeCell ref="G57:H57"/>
    <mergeCell ref="E57:F57"/>
    <mergeCell ref="E58:F58"/>
    <mergeCell ref="A65:D65"/>
    <mergeCell ref="G60:H60"/>
    <mergeCell ref="I60:K60"/>
    <mergeCell ref="L60:M60"/>
    <mergeCell ref="E63:F63"/>
    <mergeCell ref="G63:H63"/>
    <mergeCell ref="I63:K63"/>
    <mergeCell ref="L63:M63"/>
    <mergeCell ref="E64:F64"/>
    <mergeCell ref="G64:H64"/>
    <mergeCell ref="I64:K64"/>
    <mergeCell ref="L64:M64"/>
    <mergeCell ref="A59:D59"/>
    <mergeCell ref="G59:H59"/>
    <mergeCell ref="I59:K59"/>
    <mergeCell ref="L59:M59"/>
    <mergeCell ref="I62:K62"/>
    <mergeCell ref="A66:D66"/>
    <mergeCell ref="A67:D67"/>
    <mergeCell ref="G66:H66"/>
    <mergeCell ref="I66:K66"/>
    <mergeCell ref="L66:M66"/>
    <mergeCell ref="E67:F67"/>
    <mergeCell ref="G67:H67"/>
    <mergeCell ref="G65:H65"/>
    <mergeCell ref="I65:K65"/>
    <mergeCell ref="I67:K67"/>
    <mergeCell ref="L67:M67"/>
    <mergeCell ref="E65:F65"/>
    <mergeCell ref="A101:B101"/>
    <mergeCell ref="C101:D101"/>
    <mergeCell ref="E101:F101"/>
    <mergeCell ref="A106:D106"/>
    <mergeCell ref="E106:I106"/>
    <mergeCell ref="J106:M106"/>
    <mergeCell ref="E108:J108"/>
    <mergeCell ref="A109:B109"/>
    <mergeCell ref="D109:F109"/>
    <mergeCell ref="G109:K109"/>
    <mergeCell ref="L109:M109"/>
    <mergeCell ref="J105:M105"/>
    <mergeCell ref="A113:B113"/>
    <mergeCell ref="G113:K113"/>
    <mergeCell ref="L113:M113"/>
    <mergeCell ref="A114:B114"/>
    <mergeCell ref="G114:K114"/>
    <mergeCell ref="L114:M114"/>
    <mergeCell ref="A110:B110"/>
    <mergeCell ref="G110:K110"/>
    <mergeCell ref="L110:M110"/>
    <mergeCell ref="A111:B111"/>
    <mergeCell ref="G111:K111"/>
    <mergeCell ref="L111:M111"/>
    <mergeCell ref="A112:B112"/>
    <mergeCell ref="G112:K112"/>
    <mergeCell ref="L112:M112"/>
    <mergeCell ref="D110:F110"/>
    <mergeCell ref="D111:F111"/>
    <mergeCell ref="D112:F112"/>
    <mergeCell ref="D113:F113"/>
    <mergeCell ref="D114:F114"/>
    <mergeCell ref="A117:G117"/>
    <mergeCell ref="J117:M117"/>
    <mergeCell ref="A118:G118"/>
    <mergeCell ref="J118:M123"/>
    <mergeCell ref="A119:G119"/>
    <mergeCell ref="A120:G120"/>
    <mergeCell ref="A121:G121"/>
    <mergeCell ref="A122:G122"/>
    <mergeCell ref="A123:G123"/>
    <mergeCell ref="C126:E126"/>
    <mergeCell ref="F126:G126"/>
    <mergeCell ref="H126:I126"/>
    <mergeCell ref="J126:K126"/>
    <mergeCell ref="L126:M126"/>
    <mergeCell ref="A127:A129"/>
    <mergeCell ref="B127:B129"/>
    <mergeCell ref="D127:E127"/>
    <mergeCell ref="F127:G127"/>
    <mergeCell ref="H127:I129"/>
    <mergeCell ref="J127:K129"/>
    <mergeCell ref="L127:M129"/>
    <mergeCell ref="D128:E128"/>
    <mergeCell ref="F128:G128"/>
    <mergeCell ref="D129:E129"/>
    <mergeCell ref="F129:G129"/>
    <mergeCell ref="E143:H143"/>
    <mergeCell ref="I143:K143"/>
    <mergeCell ref="A132:G132"/>
    <mergeCell ref="J132:M132"/>
    <mergeCell ref="A133:G133"/>
    <mergeCell ref="J133:M137"/>
    <mergeCell ref="A134:G134"/>
    <mergeCell ref="A135:G135"/>
    <mergeCell ref="A136:G136"/>
    <mergeCell ref="A137:G137"/>
    <mergeCell ref="D139:I139"/>
    <mergeCell ref="A152:C152"/>
    <mergeCell ref="I152:K152"/>
    <mergeCell ref="L152:M152"/>
    <mergeCell ref="E152:H152"/>
    <mergeCell ref="I148:K148"/>
    <mergeCell ref="A148:C148"/>
    <mergeCell ref="L148:M148"/>
    <mergeCell ref="A149:C149"/>
    <mergeCell ref="L149:M149"/>
    <mergeCell ref="A150:C150"/>
    <mergeCell ref="L150:M150"/>
    <mergeCell ref="A151:C151"/>
    <mergeCell ref="I151:K151"/>
    <mergeCell ref="L151:M151"/>
    <mergeCell ref="I150:K150"/>
    <mergeCell ref="E148:H148"/>
    <mergeCell ref="E149:H149"/>
    <mergeCell ref="E150:H150"/>
    <mergeCell ref="E151:H151"/>
    <mergeCell ref="A157:C157"/>
    <mergeCell ref="E157:H157"/>
    <mergeCell ref="I157:K157"/>
    <mergeCell ref="L157:M157"/>
    <mergeCell ref="I155:K155"/>
    <mergeCell ref="A158:C158"/>
    <mergeCell ref="E158:H158"/>
    <mergeCell ref="I158:K158"/>
    <mergeCell ref="L158:M158"/>
    <mergeCell ref="A155:C155"/>
    <mergeCell ref="E155:H155"/>
    <mergeCell ref="L155:M155"/>
    <mergeCell ref="A156:C156"/>
    <mergeCell ref="E156:H156"/>
    <mergeCell ref="I156:K156"/>
    <mergeCell ref="L156:M156"/>
    <mergeCell ref="A159:C159"/>
    <mergeCell ref="E159:H159"/>
    <mergeCell ref="I159:K159"/>
    <mergeCell ref="L159:M159"/>
    <mergeCell ref="A160:C160"/>
    <mergeCell ref="E160:H160"/>
    <mergeCell ref="I160:K160"/>
    <mergeCell ref="L160:M160"/>
    <mergeCell ref="E167:H167"/>
    <mergeCell ref="I167:K167"/>
    <mergeCell ref="L167:M167"/>
    <mergeCell ref="A161:C161"/>
    <mergeCell ref="E161:H161"/>
    <mergeCell ref="I161:K161"/>
    <mergeCell ref="L161:M161"/>
    <mergeCell ref="A162:C162"/>
    <mergeCell ref="E162:H162"/>
    <mergeCell ref="I162:K162"/>
    <mergeCell ref="L162:M162"/>
    <mergeCell ref="A163:C163"/>
    <mergeCell ref="E163:H163"/>
    <mergeCell ref="I163:K163"/>
    <mergeCell ref="L163:M163"/>
    <mergeCell ref="J237:M237"/>
    <mergeCell ref="A188:E188"/>
    <mergeCell ref="F188:I188"/>
    <mergeCell ref="J188:K188"/>
    <mergeCell ref="A182:E182"/>
    <mergeCell ref="F182:I182"/>
    <mergeCell ref="J182:K182"/>
    <mergeCell ref="A183:E183"/>
    <mergeCell ref="A184:E184"/>
    <mergeCell ref="A185:E185"/>
    <mergeCell ref="A187:E187"/>
    <mergeCell ref="F187:I187"/>
    <mergeCell ref="J187:K187"/>
    <mergeCell ref="J183:K183"/>
    <mergeCell ref="L189:M189"/>
    <mergeCell ref="J184:K184"/>
    <mergeCell ref="J185:K185"/>
    <mergeCell ref="J186:K186"/>
    <mergeCell ref="L190:M190"/>
    <mergeCell ref="L183:M183"/>
    <mergeCell ref="L184:M184"/>
    <mergeCell ref="L185:M185"/>
    <mergeCell ref="L186:M186"/>
    <mergeCell ref="L191:M191"/>
    <mergeCell ref="A260:E260"/>
    <mergeCell ref="A231:E231"/>
    <mergeCell ref="A241:E241"/>
    <mergeCell ref="J218:M218"/>
    <mergeCell ref="A234:E234"/>
    <mergeCell ref="A235:E235"/>
    <mergeCell ref="J226:M226"/>
    <mergeCell ref="J227:M227"/>
    <mergeCell ref="J228:M228"/>
    <mergeCell ref="J240:M240"/>
    <mergeCell ref="A238:E238"/>
    <mergeCell ref="A219:E219"/>
    <mergeCell ref="A220:E220"/>
    <mergeCell ref="A221:E221"/>
    <mergeCell ref="A225:E225"/>
    <mergeCell ref="A226:E226"/>
    <mergeCell ref="A227:E227"/>
    <mergeCell ref="A228:E228"/>
    <mergeCell ref="A229:E229"/>
    <mergeCell ref="A230:E230"/>
    <mergeCell ref="A232:E232"/>
    <mergeCell ref="A233:E233"/>
    <mergeCell ref="J235:M235"/>
    <mergeCell ref="J236:M236"/>
    <mergeCell ref="A256:E257"/>
    <mergeCell ref="A246:E255"/>
    <mergeCell ref="F246:H246"/>
    <mergeCell ref="F247:H247"/>
    <mergeCell ref="F248:H248"/>
    <mergeCell ref="F249:H249"/>
    <mergeCell ref="F250:H250"/>
    <mergeCell ref="F251:H251"/>
    <mergeCell ref="F255:H255"/>
    <mergeCell ref="J283:M283"/>
    <mergeCell ref="A273:B273"/>
    <mergeCell ref="F273:I273"/>
    <mergeCell ref="A282:B282"/>
    <mergeCell ref="F282:I282"/>
    <mergeCell ref="J282:M282"/>
    <mergeCell ref="A283:B283"/>
    <mergeCell ref="F283:I283"/>
    <mergeCell ref="A275:B275"/>
    <mergeCell ref="A276:B276"/>
    <mergeCell ref="A279:B279"/>
    <mergeCell ref="F279:I279"/>
    <mergeCell ref="J279:M279"/>
    <mergeCell ref="A280:B280"/>
    <mergeCell ref="F280:I280"/>
    <mergeCell ref="J280:M280"/>
    <mergeCell ref="A281:B281"/>
    <mergeCell ref="F281:I281"/>
    <mergeCell ref="J281:M281"/>
    <mergeCell ref="F276:I276"/>
    <mergeCell ref="J274:M274"/>
    <mergeCell ref="J275:M275"/>
    <mergeCell ref="J276:M276"/>
    <mergeCell ref="F275:I275"/>
    <mergeCell ref="A284:B284"/>
    <mergeCell ref="F284:I284"/>
    <mergeCell ref="J284:M284"/>
    <mergeCell ref="A285:B285"/>
    <mergeCell ref="F285:I285"/>
    <mergeCell ref="J285:M285"/>
    <mergeCell ref="A286:B286"/>
    <mergeCell ref="F286:I286"/>
    <mergeCell ref="J286:M286"/>
    <mergeCell ref="A289:B289"/>
    <mergeCell ref="F289:I289"/>
    <mergeCell ref="J289:M289"/>
    <mergeCell ref="A287:B287"/>
    <mergeCell ref="F287:I287"/>
    <mergeCell ref="J287:M287"/>
    <mergeCell ref="A288:B288"/>
    <mergeCell ref="F288:I288"/>
    <mergeCell ref="J288:M288"/>
    <mergeCell ref="J231:M231"/>
    <mergeCell ref="J232:M232"/>
    <mergeCell ref="J233:M233"/>
    <mergeCell ref="J234:M234"/>
    <mergeCell ref="A261:C261"/>
    <mergeCell ref="A242:E242"/>
    <mergeCell ref="A274:B274"/>
    <mergeCell ref="F274:I274"/>
    <mergeCell ref="A264:B264"/>
    <mergeCell ref="F264:I264"/>
    <mergeCell ref="A265:B265"/>
    <mergeCell ref="F265:I265"/>
    <mergeCell ref="A267:B267"/>
    <mergeCell ref="A272:B272"/>
    <mergeCell ref="F272:I272"/>
    <mergeCell ref="F267:I267"/>
    <mergeCell ref="A268:B268"/>
    <mergeCell ref="F268:I268"/>
    <mergeCell ref="A271:B271"/>
    <mergeCell ref="F271:I271"/>
    <mergeCell ref="F253:H253"/>
    <mergeCell ref="A258:E258"/>
    <mergeCell ref="F258:H258"/>
    <mergeCell ref="A243:F243"/>
    <mergeCell ref="J219:M219"/>
    <mergeCell ref="J220:M220"/>
    <mergeCell ref="J221:M221"/>
    <mergeCell ref="J222:M222"/>
    <mergeCell ref="J223:M223"/>
    <mergeCell ref="J224:M224"/>
    <mergeCell ref="J225:M225"/>
    <mergeCell ref="J229:M229"/>
    <mergeCell ref="J230:M230"/>
    <mergeCell ref="A68:D68"/>
    <mergeCell ref="E61:F61"/>
    <mergeCell ref="G61:H61"/>
    <mergeCell ref="I61:K61"/>
    <mergeCell ref="L61:M61"/>
    <mergeCell ref="A61:D61"/>
    <mergeCell ref="A60:D60"/>
    <mergeCell ref="I149:K149"/>
    <mergeCell ref="A144:C144"/>
    <mergeCell ref="E144:H144"/>
    <mergeCell ref="I144:K144"/>
    <mergeCell ref="A147:C147"/>
    <mergeCell ref="E147:H147"/>
    <mergeCell ref="I147:K147"/>
    <mergeCell ref="L147:M147"/>
    <mergeCell ref="A141:C141"/>
    <mergeCell ref="E141:H141"/>
    <mergeCell ref="I141:K141"/>
    <mergeCell ref="L141:M141"/>
    <mergeCell ref="A142:C142"/>
    <mergeCell ref="E142:H142"/>
    <mergeCell ref="E60:F60"/>
    <mergeCell ref="I142:K142"/>
    <mergeCell ref="A143:C143"/>
    <mergeCell ref="E68:F68"/>
    <mergeCell ref="G68:H68"/>
    <mergeCell ref="I68:K68"/>
    <mergeCell ref="L68:M68"/>
    <mergeCell ref="L65:M65"/>
    <mergeCell ref="E66:F66"/>
    <mergeCell ref="A169:C169"/>
    <mergeCell ref="E169:H169"/>
    <mergeCell ref="I169:K169"/>
    <mergeCell ref="L169:M169"/>
    <mergeCell ref="A164:C164"/>
    <mergeCell ref="E164:H164"/>
    <mergeCell ref="I164:K164"/>
    <mergeCell ref="L164:M164"/>
    <mergeCell ref="A167:C167"/>
    <mergeCell ref="A168:C168"/>
    <mergeCell ref="E168:H168"/>
    <mergeCell ref="I168:K168"/>
    <mergeCell ref="L168:M168"/>
    <mergeCell ref="A72:D72"/>
    <mergeCell ref="K73:M73"/>
    <mergeCell ref="K74:M74"/>
    <mergeCell ref="K75:M75"/>
    <mergeCell ref="K76:M76"/>
    <mergeCell ref="A172:D172"/>
    <mergeCell ref="F172:H172"/>
    <mergeCell ref="I172:M172"/>
    <mergeCell ref="L187:M187"/>
    <mergeCell ref="L182:M182"/>
    <mergeCell ref="J190:K190"/>
    <mergeCell ref="F203:I203"/>
    <mergeCell ref="A173:D174"/>
    <mergeCell ref="E173:E174"/>
    <mergeCell ref="J178:M178"/>
    <mergeCell ref="J179:M179"/>
    <mergeCell ref="A175:C175"/>
    <mergeCell ref="A177:F177"/>
    <mergeCell ref="G177:I177"/>
    <mergeCell ref="J177:M177"/>
    <mergeCell ref="A178:F178"/>
    <mergeCell ref="G178:I178"/>
    <mergeCell ref="G179:I179"/>
    <mergeCell ref="A186:E186"/>
    <mergeCell ref="A196:E196"/>
    <mergeCell ref="A179:F179"/>
    <mergeCell ref="A192:E192"/>
    <mergeCell ref="F192:I192"/>
    <mergeCell ref="J192:K192"/>
    <mergeCell ref="J271:M271"/>
    <mergeCell ref="J272:M272"/>
    <mergeCell ref="J273:M273"/>
    <mergeCell ref="J241:M241"/>
    <mergeCell ref="J242:M242"/>
    <mergeCell ref="J264:M264"/>
    <mergeCell ref="J265:M265"/>
    <mergeCell ref="J267:M267"/>
    <mergeCell ref="J268:M268"/>
    <mergeCell ref="J269:M269"/>
    <mergeCell ref="J270:M270"/>
    <mergeCell ref="J260:M260"/>
    <mergeCell ref="J263:M263"/>
    <mergeCell ref="J259:M259"/>
    <mergeCell ref="J239:M239"/>
    <mergeCell ref="A269:B269"/>
    <mergeCell ref="F269:I269"/>
    <mergeCell ref="A270:B270"/>
    <mergeCell ref="F270:I270"/>
    <mergeCell ref="J258:M258"/>
    <mergeCell ref="J251:M255"/>
    <mergeCell ref="J246:M250"/>
    <mergeCell ref="J256:M256"/>
    <mergeCell ref="J266:M266"/>
    <mergeCell ref="J245:M245"/>
    <mergeCell ref="F260:H260"/>
    <mergeCell ref="A263:B263"/>
    <mergeCell ref="F263:I263"/>
    <mergeCell ref="A259:E259"/>
    <mergeCell ref="F259:H259"/>
    <mergeCell ref="A245:E245"/>
    <mergeCell ref="F245:H245"/>
    <mergeCell ref="A266:B266"/>
    <mergeCell ref="F266:I266"/>
    <mergeCell ref="F254:H254"/>
    <mergeCell ref="F256:H256"/>
    <mergeCell ref="F257:H257"/>
    <mergeCell ref="F252:H252"/>
    <mergeCell ref="A222:E222"/>
    <mergeCell ref="A223:E223"/>
    <mergeCell ref="A224:E224"/>
    <mergeCell ref="A236:E236"/>
    <mergeCell ref="L262:M262"/>
    <mergeCell ref="A237:E237"/>
    <mergeCell ref="A239:E239"/>
    <mergeCell ref="A240:E240"/>
    <mergeCell ref="L188:M188"/>
    <mergeCell ref="L197:M197"/>
    <mergeCell ref="L198:M198"/>
    <mergeCell ref="J257:M257"/>
    <mergeCell ref="J205:K205"/>
    <mergeCell ref="F206:I206"/>
    <mergeCell ref="J206:K206"/>
    <mergeCell ref="L199:M199"/>
    <mergeCell ref="L200:M200"/>
    <mergeCell ref="J212:M212"/>
    <mergeCell ref="A217:E217"/>
    <mergeCell ref="J203:K203"/>
    <mergeCell ref="F204:I204"/>
    <mergeCell ref="J204:K204"/>
    <mergeCell ref="F205:I205"/>
    <mergeCell ref="J217:M217"/>
    <mergeCell ref="A218:E218"/>
    <mergeCell ref="F207:I207"/>
    <mergeCell ref="J207:K207"/>
    <mergeCell ref="A208:C208"/>
    <mergeCell ref="A210:H210"/>
    <mergeCell ref="J210:M210"/>
    <mergeCell ref="A211:H211"/>
    <mergeCell ref="J211:M211"/>
    <mergeCell ref="A212:H212"/>
    <mergeCell ref="A213:C213"/>
    <mergeCell ref="H209:L209"/>
    <mergeCell ref="A215:E216"/>
    <mergeCell ref="F215:I215"/>
    <mergeCell ref="J215:M216"/>
    <mergeCell ref="A73:D76"/>
    <mergeCell ref="E73:H76"/>
    <mergeCell ref="L142:M142"/>
    <mergeCell ref="L143:M143"/>
    <mergeCell ref="L144:M144"/>
    <mergeCell ref="A277:E278"/>
    <mergeCell ref="J278:M278"/>
    <mergeCell ref="F277:I278"/>
    <mergeCell ref="J277:M277"/>
    <mergeCell ref="J238:M238"/>
    <mergeCell ref="J193:K193"/>
    <mergeCell ref="J194:K194"/>
    <mergeCell ref="J195:K195"/>
    <mergeCell ref="J196:K196"/>
    <mergeCell ref="L193:M193"/>
    <mergeCell ref="L194:M194"/>
    <mergeCell ref="L195:M195"/>
    <mergeCell ref="L196:M196"/>
    <mergeCell ref="A200:E200"/>
    <mergeCell ref="F200:I200"/>
    <mergeCell ref="J200:K200"/>
    <mergeCell ref="A193:E193"/>
    <mergeCell ref="A194:E194"/>
    <mergeCell ref="A195:E195"/>
  </mergeCells>
  <hyperlinks>
    <hyperlink ref="B14" r:id="rId1" xr:uid="{00000000-0004-0000-0000-000000000000}"/>
    <hyperlink ref="B16" r:id="rId2" xr:uid="{00000000-0004-0000-0000-000001000000}"/>
    <hyperlink ref="B20" r:id="rId3" xr:uid="{00000000-0004-0000-0000-000002000000}"/>
    <hyperlink ref="J212" r:id="rId4" xr:uid="{00000000-0004-0000-0000-000019000000}"/>
    <hyperlink ref="J118" r:id="rId5" xr:uid="{31C728A2-00FC-47EF-91BE-DFE5709B4C64}"/>
    <hyperlink ref="J211" r:id="rId6" xr:uid="{00000000-0004-0000-0000-000018000000}"/>
    <hyperlink ref="L58:M58" r:id="rId7" display="Ampliación bodega" xr:uid="{C6223AE4-3E34-4A42-B907-63B89B481B42}"/>
    <hyperlink ref="L59:M59" r:id="rId8" display="Ampliación infraestructura" xr:uid="{B1F3A14D-35F0-46D7-9D26-79725E46A8FB}"/>
    <hyperlink ref="L60:M60" r:id="rId9" display="Construcción de acceso" xr:uid="{C95A301F-B75F-44B3-819B-8C30715E2BDE}"/>
    <hyperlink ref="L61:M61" r:id="rId10" display="Acta recepción definitva Cegam Calderón" xr:uid="{83920807-5CCA-4C88-951A-BAB92387DC55}"/>
    <hyperlink ref="L62:M62" r:id="rId11" display="Acta recepción definitiva Cegam Quitumbe" xr:uid="{FEBD605F-0A52-4DA6-819C-554752FBD1DA}"/>
    <hyperlink ref="L63:M63" r:id="rId12" display="Construcción de plataforma" xr:uid="{5652F73F-0809-43BA-A332-AF1A311D042D}"/>
    <hyperlink ref="L64:M64" r:id="rId13" display="Acta recepción provisional Losa" xr:uid="{5A5381CD-426F-4104-86BF-9EE1AF74B394}"/>
    <hyperlink ref="L65:M65" r:id="rId14" display="Acta recepción muro de gavión" xr:uid="{5533BA21-0BA0-4215-9A57-F0F3C56FDB63}"/>
    <hyperlink ref="L66:M66" r:id="rId15" display="Acta recepción provisional Troje" xr:uid="{143F940C-A6A9-44CD-9832-399FC08769E9}"/>
    <hyperlink ref="L67:M67" r:id="rId16" display="Acta recepción provisional drenajes Santa Ana" xr:uid="{1E9CBC90-F8C2-4DEA-8669-E48C2501906C}"/>
    <hyperlink ref="J86:M86" r:id="rId17" display="ESTADOS FINANCIEROS" xr:uid="{3CA9B2F2-DCCF-4F64-9597-4C60BA273E49}"/>
    <hyperlink ref="J91:M97" r:id="rId18" display=" EJECUCIÓN PRESUPUESTARIA" xr:uid="{E3B4C0EA-0660-460A-9685-AEBDBC9EC40E}"/>
    <hyperlink ref="J106:M106" r:id="rId19" display="https://emgirs.gob.ec/phocadownload/ren-c2026/For/3_Cumplim_Tribut_Laboral.pdf" xr:uid="{CF545E92-03F7-444E-BFBE-3BEABCD3009B}"/>
    <hyperlink ref="J118:M123" r:id="rId20" display="https://emgirs.gob.ec/phocadownload/ren-c2026/For/4_MecPartCiud_ContSoc.pdf" xr:uid="{79087AA2-0ADA-4FE8-A4C2-BCBAD72576EE}"/>
    <hyperlink ref="J133" r:id="rId21" xr:uid="{CE6012DD-BBE7-4E2A-B814-B73F52B575C4}"/>
    <hyperlink ref="I142:J142" r:id="rId22" display="1_Temas_ciudadanos" xr:uid="{D0703069-6EEE-4820-9DA2-6FC47227612A}"/>
    <hyperlink ref="I143:J143" r:id="rId23" display="2_Convocatoria_ciudadana" xr:uid="{E3ED8F4D-765F-4A61-9C89-8FB9A506CF5A}"/>
    <hyperlink ref="I144:J144" r:id="rId24" display="3_Acta_comisiones_mixtas" xr:uid="{10D09699-D688-435E-A34A-8BD5DD2D3F12}"/>
    <hyperlink ref="F205" r:id="rId25" xr:uid="{2AAEA414-6B9C-485E-9B67-979D1B6789BA}"/>
    <hyperlink ref="J217:M217" r:id="rId26" display="https://emgirs.gob.ec/phocadownload/ren-c2026/For/PROCESOS_CONTRAT/1_CATALOGO_ELEC.pdf" xr:uid="{3121702C-BB16-499F-B33C-8A4E7AA9FCC3}"/>
    <hyperlink ref="J218" r:id="rId27" xr:uid="{1AFB4DB7-2F4C-4125-9658-DF25EF11850A}"/>
    <hyperlink ref="J219" r:id="rId28" xr:uid="{53864384-EC8D-4DC7-B6D8-7AEAFA5664B7}"/>
    <hyperlink ref="J221" r:id="rId29" xr:uid="{59F4B62A-05C3-4CD1-A64F-CB47DA48FD45}"/>
    <hyperlink ref="J222" r:id="rId30" xr:uid="{A6877590-B7F5-45AF-AE3D-CDD394CB7189}"/>
    <hyperlink ref="J223" r:id="rId31" xr:uid="{361D71EB-1856-42B2-ACEC-A7A8BBF8C768}"/>
    <hyperlink ref="J224" r:id="rId32" xr:uid="{7DD6C6F8-DC78-4826-9B4D-C80786746F60}"/>
    <hyperlink ref="J228" r:id="rId33" xr:uid="{14041D8B-62D4-42C3-BD8F-6810392D52F7}"/>
    <hyperlink ref="J231" r:id="rId34" xr:uid="{FB21F337-E181-4EBC-9D06-4F76A543FB3C}"/>
    <hyperlink ref="J232" r:id="rId35" xr:uid="{9E31D15D-E5D4-41CB-81F6-743CEB94A463}"/>
    <hyperlink ref="J233" r:id="rId36" xr:uid="{CFDB0E08-9DE0-44CD-92BB-319BA3F8879C}"/>
    <hyperlink ref="J239" r:id="rId37" xr:uid="{3030A101-BB63-44E3-BF82-A381CCEBBAB3}"/>
    <hyperlink ref="J256:M256" r:id="rId38" display="3_Anuncio_Proyecto_Resol_EMGIRS-EP-GGE-2025-0025-R_FichaGallegos" xr:uid="{1996A69B-F46E-4A0D-928B-0CB4ABDDFB04}"/>
    <hyperlink ref="J257:M257" r:id="rId39" display="4_Anuncio_Proyecto_Resol_GADDMQ-EMGIRS-EP-GGE-2025-0001-RAP_FichaDuragas" xr:uid="{29A62FEA-E8F2-444D-A3B2-B6FC62E88DE5}"/>
    <hyperlink ref="J278" r:id="rId40" xr:uid="{04911D9F-8EF5-4D20-927A-53DD6293FCF9}"/>
    <hyperlink ref="J277" r:id="rId41" xr:uid="{02211338-8AE3-4F5A-8FC4-3A90AFD23170}"/>
    <hyperlink ref="J264:M264" r:id="rId42" display="https://emgirs.gob.ec/phocadownload/ren-c2026/For/RECOMENDACIONES/1_DAI-AI-0109-2015.pdf" xr:uid="{379FAABC-CACC-4B83-A3E7-59B7E8427A7E}"/>
    <hyperlink ref="J265" r:id="rId43" xr:uid="{25EAE692-E6A3-4BD5-8CF5-DC5AF148FFE4}"/>
    <hyperlink ref="J266" r:id="rId44" xr:uid="{A29056ED-B9D0-4623-8559-4D8EEE16DDA0}"/>
    <hyperlink ref="J267" r:id="rId45" xr:uid="{26483117-BDF3-4D4C-826F-D5F1A86337EA}"/>
    <hyperlink ref="J268" r:id="rId46" xr:uid="{213D8F3E-B289-4F68-9B3E-95396FAD5C44}"/>
    <hyperlink ref="J269" r:id="rId47" xr:uid="{AA9E65DB-BAF6-41A9-91A3-8BC8F2DCC1CE}"/>
    <hyperlink ref="J270" r:id="rId48" xr:uid="{B8D56C79-0BA3-4333-8531-6BB9696E1E63}"/>
    <hyperlink ref="J271" r:id="rId49" xr:uid="{8829F9B7-4F5E-49E6-80B7-1061052ADAF3}"/>
    <hyperlink ref="J272" r:id="rId50" xr:uid="{93EA58BA-604F-43DC-9E1F-C31E8048471D}"/>
    <hyperlink ref="J273" r:id="rId51" xr:uid="{1A95FFA7-1FB6-43CF-8C9C-E2540C88C5EE}"/>
    <hyperlink ref="J274" r:id="rId52" xr:uid="{E0E93AEF-B54C-48D3-92F0-89FC17DF7DFE}"/>
    <hyperlink ref="J275" r:id="rId53" xr:uid="{B6C04E95-CA80-437E-9F01-27AAFF16921C}"/>
    <hyperlink ref="J276" r:id="rId54" xr:uid="{F8ECA8CD-0F3F-4EDB-8C4C-EE2C0A29E839}"/>
    <hyperlink ref="L68:M68" r:id="rId55" display="Planta de compostaje" xr:uid="{C2D27241-8678-40C0-900A-92B0BCE6DF4E}"/>
    <hyperlink ref="J98:M98" r:id="rId56" display="PRESUPUESTO POA 2025" xr:uid="{4FDD82CB-DF43-4800-BC05-5A740E46EF24}"/>
    <hyperlink ref="I143:K143" r:id="rId57" display="2_Convocatoria_ciudadana" xr:uid="{A096DD0A-DA56-47E1-9232-7676E2BC01D4}"/>
    <hyperlink ref="I148:K148" r:id="rId58" display="1_Acta_Comision1_proteg" xr:uid="{D31F187F-B72A-4767-80D8-C71E7E926458}"/>
    <hyperlink ref="I149:K149" r:id="rId59" display="2_InformeNarrativo_Aprobado_revista" xr:uid="{5C0ED657-D25A-4520-8EDE-2850976C18F2}"/>
    <hyperlink ref="I150:K150" r:id="rId60" display="3_FormularioRDC_2025_prelim" xr:uid="{7FF36257-44D2-4D06-8F6F-B1E95EE1A42F}"/>
    <hyperlink ref="I151:K151" r:id="rId61" display="4_Aprobac_GGE_Sitra" xr:uid="{DEB60388-BCD3-4467-9179-862FEE35120D}"/>
    <hyperlink ref="I152:K152" r:id="rId62" display="5_Acta_Entrega_Informe_Form_Aprobado PONER FASE 2 link" xr:uid="{617347B0-0157-4B9A-8629-19EE300D5BBE}"/>
  </hyperlinks>
  <printOptions horizontalCentered="1"/>
  <pageMargins left="3.937007874015748E-2" right="3.937007874015748E-2" top="0.55118110236220474" bottom="0.35433070866141736" header="0.31496062992125984" footer="0.31496062992125984"/>
  <pageSetup paperSize="9" scale="52" fitToHeight="10" orientation="portrait" horizontalDpi="4294967295" verticalDpi="4294967295" r:id="rId63"/>
  <rowBreaks count="8" manualBreakCount="8">
    <brk id="48" max="12" man="1"/>
    <brk id="54" max="16383" man="1"/>
    <brk id="69" max="16383" man="1"/>
    <brk id="77" max="16383" man="1"/>
    <brk id="106" max="16383" man="1"/>
    <brk id="138" max="16383" man="1"/>
    <brk id="162" max="16383" man="1"/>
    <brk id="193" max="16383" man="1"/>
  </rowBreaks>
  <colBreaks count="1" manualBreakCount="1">
    <brk id="1634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DE9EBF43E4CD244A9D88DFA88B4D6BD" ma:contentTypeVersion="8" ma:contentTypeDescription="Crear nuevo documento." ma:contentTypeScope="" ma:versionID="e71190290c54f3dab21cee0fdfcc7641">
  <xsd:schema xmlns:xsd="http://www.w3.org/2001/XMLSchema" xmlns:xs="http://www.w3.org/2001/XMLSchema" xmlns:p="http://schemas.microsoft.com/office/2006/metadata/properties" xmlns:ns3="c8fe672a-c4c7-4f17-81e7-2c6cb4d68207" targetNamespace="http://schemas.microsoft.com/office/2006/metadata/properties" ma:root="true" ma:fieldsID="6c2ed92c4368fa3c7bd71cee80a680c6" ns3:_="">
    <xsd:import namespace="c8fe672a-c4c7-4f17-81e7-2c6cb4d68207"/>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System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fe672a-c4c7-4f17-81e7-2c6cb4d68207"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2CBF5E0-5E84-4C4C-916A-BCBC15A1F1BD}">
  <ds:schemaRefs>
    <ds:schemaRef ds:uri="http://schemas.microsoft.com/sharepoint/v3/contenttype/forms"/>
  </ds:schemaRefs>
</ds:datastoreItem>
</file>

<file path=customXml/itemProps2.xml><?xml version="1.0" encoding="utf-8"?>
<ds:datastoreItem xmlns:ds="http://schemas.openxmlformats.org/officeDocument/2006/customXml" ds:itemID="{0C1AAECB-9F78-421B-97DD-4356B2E3F8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fe672a-c4c7-4f17-81e7-2c6cb4d682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89F1F3-8798-4A27-835E-A2B5BEEAFED8}">
  <ds:schemaRefs>
    <ds:schemaRef ds:uri="http://purl.org/dc/dcmitype/"/>
    <ds:schemaRef ds:uri="http://schemas.microsoft.com/office/infopath/2007/PartnerControls"/>
    <ds:schemaRef ds:uri="http://purl.org/dc/elements/1.1/"/>
    <ds:schemaRef ds:uri="http://www.w3.org/XML/1998/namespace"/>
    <ds:schemaRef ds:uri="http://schemas.microsoft.com/office/2006/documentManagement/types"/>
    <ds:schemaRef ds:uri="http://purl.org/dc/terms/"/>
    <ds:schemaRef ds:uri="http://schemas.openxmlformats.org/package/2006/metadata/core-properties"/>
    <ds:schemaRef ds:uri="c8fe672a-c4c7-4f17-81e7-2c6cb4d6820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Iveth Bautista Caceres</dc:creator>
  <cp:keywords/>
  <dc:description/>
  <cp:lastModifiedBy>Rocio Elizabeth Salazar Lopez</cp:lastModifiedBy>
  <cp:revision>1</cp:revision>
  <cp:lastPrinted>2026-04-28T10:42:37Z</cp:lastPrinted>
  <dcterms:created xsi:type="dcterms:W3CDTF">2022-09-26T19:43:00Z</dcterms:created>
  <dcterms:modified xsi:type="dcterms:W3CDTF">2026-05-11T14:02:08Z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F3ED4893B18B4D9A911749CA50A7D3AE</vt:lpwstr>
  </property>
  <property fmtid="{D5CDD505-2E9C-101B-9397-08002B2CF9AE}" pid="3" name="KSOProductBuildVer">
    <vt:lpwstr>1033-11.2.0.11486</vt:lpwstr>
  </property>
  <property fmtid="{D5CDD505-2E9C-101B-9397-08002B2CF9AE}" pid="4" name="ContentTypeId">
    <vt:lpwstr>0x0101007DE9EBF43E4CD244A9D88DFA88B4D6BD</vt:lpwstr>
  </property>
</Properties>
</file>