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120.37\CoordinacionAdministrativa\ARCHIVOS CA 2025\2. GESTIÓN DE ADQUISICIONES\CONTROL Y SEGUIMIENTO 2025\"/>
    </mc:Choice>
  </mc:AlternateContent>
  <xr:revisionPtr revIDLastSave="0" documentId="13_ncr:1_{CFDF0D13-0B1B-43B3-B052-EC1A40A7CAC8}" xr6:coauthVersionLast="47" xr6:coauthVersionMax="47" xr10:uidLastSave="{00000000-0000-0000-0000-000000000000}"/>
  <bookViews>
    <workbookView xWindow="-110" yWindow="-110" windowWidth="19420" windowHeight="11500" xr2:uid="{35472BE1-C4B1-4693-A7C8-586AC3AE713F}"/>
  </bookViews>
  <sheets>
    <sheet name="Sheet1" sheetId="1" r:id="rId1"/>
  </sheets>
  <definedNames>
    <definedName name="_xlnm._FilterDatabase" localSheetId="0" hidden="1">Sheet1!$A$2:$H$79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9" i="1" l="1"/>
  <c r="G78" i="1"/>
  <c r="G73" i="1"/>
  <c r="G71" i="1"/>
  <c r="G65" i="1"/>
</calcChain>
</file>

<file path=xl/sharedStrings.xml><?xml version="1.0" encoding="utf-8"?>
<sst xmlns="http://schemas.openxmlformats.org/spreadsheetml/2006/main" count="402" uniqueCount="175">
  <si>
    <t>CODIGO DE PROCEDIMIENTO</t>
  </si>
  <si>
    <t>ENTIDAD CONTRATANTE</t>
  </si>
  <si>
    <t>MODALIDAD DE 
CONTRATACIÓN</t>
  </si>
  <si>
    <t>FECHA DE PUBLICACION</t>
  </si>
  <si>
    <t>OBJETO DE CONTRATACION</t>
  </si>
  <si>
    <t>ESTADO</t>
  </si>
  <si>
    <t>No.</t>
  </si>
  <si>
    <t>EMPRESA PÚBLICA METROPOLITANA DE GESTIÓN INTEGRAL DE RESIDUOS SÓLIDOS (EMGIRS-EP)
PROCESOS DE CONTRATACION Y COMPRAS PUBLICAS DE BIENES Y SERVICIOS
1 DE ENERO AL 31 DE DICIEMBRE DE 2024</t>
  </si>
  <si>
    <t>SERVICIO DE PROVISIÓN DE COMBUSTIBLE
PARA LOS VEHÍCULOS LIVIANOS DEL PARQUE AUTOMOTOR DE LA EMGIRS-EP</t>
  </si>
  <si>
    <t>SERVICIO DE ADECUACIÓN DE LAS OFICINAS DE LA EMGIRS-EP</t>
  </si>
  <si>
    <t>CONTRATACIÓN DE SERVICIO DE ENLACE DE INTERNET DE RESPALDO PARA EL RELLENO SANITARIO, ESCOMBRERA EL TROJE Y ESCOMBRERA E-35 DEL EMGIRS EP</t>
  </si>
  <si>
    <t>SERVICIO DE IMPRESIÓN DE AGENDAS COMERCIALES PARA LA EMGIRS EP</t>
  </si>
  <si>
    <t>ADQUISICIÓN DE MEDICAMENTOS PARA EL PERSONAL DE LA EMGIRS EP</t>
  </si>
  <si>
    <t>ADQUISICIÓN DE PERMANGANATO DE POTASIO PARA LA EMGIRS EP</t>
  </si>
  <si>
    <t>MANTENIMIENTO DEL ASCENSOR DE LAS OFICINAS ADMINISTRATIVAS DE LA EMGIRS-EP</t>
  </si>
  <si>
    <t>ADQUISICIÓN DE SUMINISTROS DE OFICINA NO CATALOGADOS PARA LA EMGIRS EP</t>
  </si>
  <si>
    <t>ADQUISICION Y TRANSPORTE DE COMBUSTIBLE EXTRA PARA LA EMGIRS-EP”_ (gasolina extra)</t>
  </si>
  <si>
    <t>ADQUISICION Y TRANSPORTE DE COMBUSTIBLE EXTRA PARA LA EMGIRS-EP”_ (servicio de transporte)</t>
  </si>
  <si>
    <t>SERVICIOS DE PRODUCCIÓN LOGÍSTICA, MONTAJE, DESMONTAJE PARA LA PARTICIPACIÓN
EN LA EXPO EKOS CUMBRE DE SOSTENIBILIDAD 2024</t>
  </si>
  <si>
    <t>MANTENIMIENTO DE LA LAVADORA DE BOTAS DE LA EMGIRS-EP</t>
  </si>
  <si>
    <t>SERVICIO DE IMPRESIÓN DE RÓTULOS, LETREROS Y LOGOTIPOS PARA LA EMGIRS EP</t>
  </si>
  <si>
    <t>SERVICIO DE CONTROL DE MALEZA Y AHOYADO DEL TERRENO PARA LA SIEMBRA DE ESPECIES
EL TROJE</t>
  </si>
  <si>
    <t>ADQUISICIÓN DE NEUMÁTICOS PARA LA MOTO DE LA EMGIRS EP</t>
  </si>
  <si>
    <t>ADQUISICION DE EQUIPOS MEDICOS PARA CONSULTORIOS DE LA EMGIRS EP</t>
  </si>
  <si>
    <t>SERVICIO DE IMPRESIÓN DE MATERIAL COMUNICACIONAL PARA LA EMGIRS EP</t>
  </si>
  <si>
    <t>ADQUISICIÓN DE EQUIPOS COMPLEMENTARIOS PARA LAS BASCULAS DEL EMGIRS EP</t>
  </si>
  <si>
    <t>SUSCRIPCIÓN ANUAL AL SERVICIO DE CONSULTA A BASES DE DATOS JURÍDICAS EN
LÍNEA PARA 8 USUARIOS DE LA EMGIRS-EP</t>
  </si>
  <si>
    <t>ADQUISICION Y RECARGA DE EXTINTORES DE LA EMGIRS EP</t>
  </si>
  <si>
    <t>ADQUISION DE CÁMARAS IP, VMS Y TARJETAS DE
MEMORIA SD PARA EMGIRS EP</t>
  </si>
  <si>
    <t>MANTENIMIENTO A LAS INSTALACIONES
DEL RELLENO SANITARIO DEL INGA Y ESTACIÓN DE
TRANSFERENCIA NORTE DE LA EMGIRS-EP</t>
  </si>
  <si>
    <t>SERVICIO DE DESODORIZACIÓN Y AROMATIZACIÓN EN BAÑOS DE LA EMGIRS-EP</t>
  </si>
  <si>
    <t>ADQUISICIÓN DE VARIADORES DE FRECUENCIA PARA LA PLANTA DE TRATAMIENTO DE LIXIVIADOS DEL RELLENO SANITARIO DE QUITO</t>
  </si>
  <si>
    <t>ADQUISICIÓN DE UN SISTEMA DE CONTROL DE ACCESO PARA LA EMGIRS-EP</t>
  </si>
  <si>
    <t>SERVICIO DE PROVISIÓN DE COMBUSTIBLE PARA LA FLOTA LIVIANA PERTENECIENTE A LA EMGIRS-EP</t>
  </si>
  <si>
    <t>ADQUISICIÓN DE EQUIPOS DE CONECTIVIDAD INALÁMBRICA PARA RELLENO SANITARIO EMGIRS-EP”</t>
  </si>
  <si>
    <t>SERVICIO DE FUMIGACIÓN Y CONTROL DE PLAGAS DEL ARCHIVO INSTITUCIONAL DE LA
EMGIRS-EP</t>
  </si>
  <si>
    <t>ADQUISICIÓN DE REMOLQUE PARA TRANSPORTE DE EQUIPO MENOR DE LA EMGIRS-EP</t>
  </si>
  <si>
    <t>MANTENIMIENTO DE COMPUTADORES AIO DE CATÁLOGO ELECTRÓNICO DE LA EMGIRS EP</t>
  </si>
  <si>
    <t>ADQUISICIÓN DE INSUMOS PARA CONTROL DE VECTORES PARA LA EMGIRS-EP</t>
  </si>
  <si>
    <t>SERVICIO DE PROVISIÓN DE COMBUSTIBLE PARA LA FLOTA LIVIANA DEL PARQUE AUTOMOTOR DE LA EMGIRS-EP</t>
  </si>
  <si>
    <t>ADQUISICION DE DETERGENTE ESPECIAL PARA LIMPIEZA DE ROPA DEL PERSONAL OPERATIVO Y DESINFECTANTE PARA LA PTDS</t>
  </si>
  <si>
    <t>MANTENIMIENTO DE COCHES PORTABANDEJAS PARA LA OPERACIÓN DE LA PTDS</t>
  </si>
  <si>
    <t>SERVICIO DE TRANSPORTE AÉREO NACIONALES E INTERNACIONALES PARA LA EMGIRS-EP</t>
  </si>
  <si>
    <t>SERVICIO DE MANTENIMIENTO DE LAS BOMBONAS DE ALMACENAMIENTO DE GLP DE LA PTDS</t>
  </si>
  <si>
    <t>ADQUISICION DE INSTRUMENTOS CERTIFICADOS Y SOLUCIONES PATRON DE VERIFICACION DE PARAMETROS DEL LABORATORIO DE LIXIVIADOS</t>
  </si>
  <si>
    <t>MANTENIMIENTO PREVENTIVO Y CORRECTIVO DE LA PLANTA DE TRATAMIENTO DE
EFLUENTES DE LA PTDS</t>
  </si>
  <si>
    <t>MANTENIMIENTO Y CALIBRACIÓN DE EQUIPOS DE LABORATORIO</t>
  </si>
  <si>
    <t>CONTRATACIÓN DE UN SERVICIO DE RADIOCOMUNICACIÓN DIGITAL PARA LA EMGIRS EP</t>
  </si>
  <si>
    <t>ADQUISICIÓN DE TRACTOR PARA LA PODA
DE CÉSPED PARA LOS FRENTES OPERATIVOS DE LA EMGIRS-EP</t>
  </si>
  <si>
    <t>SERVICIO DE
ABASTECIMIENTO DE COMBUSTIBLE PARA LA FLOTA VEHICULAR LIVIANA
PERTENECIENTE A LA EMGIRS-EP</t>
  </si>
  <si>
    <t>ADQUISICIÓN DE CARPAS PARA LA EMGIRS-EP</t>
  </si>
  <si>
    <t>ADQUISICIÓN DE SEMILLAS PARA LOS
ECOCENTROS</t>
  </si>
  <si>
    <t>MANTENIMIENTO
Y CALIBRACIÓN DE EQUIPOS DE MEDICIÓNDE SEGURIDAD
INDUSTRIAL DE LA EMGIRS EP</t>
  </si>
  <si>
    <t>MANTENIMIENTO PREVENTIVO Y/O
CORRECTIVO DE LOS AGITADORES PARA LA PLANTA DE
TRATAMIENTOS DE LIXIVIADOS PTL</t>
  </si>
  <si>
    <t>ADQUISICIÓN DE COMPOSTERAS MÓVILES PARA PLAN
PILOTO</t>
  </si>
  <si>
    <t>ADQUISICIÓN DE EQUIPOS SALVAVIDAS PARA
PISCINAS DE LIXIVIADO</t>
  </si>
  <si>
    <t>ADQUISICIÓN DE EQUIPOS PARA CEGAM - BALANZA</t>
  </si>
  <si>
    <t>ADQUISICIÓN DE MATERIAL PARA EDUCACIÓN AMBIENTAL</t>
  </si>
  <si>
    <t>ADQUISICIÓN DE
CONTENEDORES METÁLICOS PARA RESIDUOS RECICLABLES</t>
  </si>
  <si>
    <t>CONTRATACIÓN DEL
SERVICIO DE ORGANIZACIÓN Y PRESENTACIÓN DE EVENTOS DE MÚSICA CLÁSICA EN ESPACIOS PÚBLICOS Y COMUNITARIOS, PARA CONCIENTIZACIÓN DE LA CULTURA DE RECICLAJE Y DIFUSIÓN DE BUENAS PRÁCTICAS AMBIENTALES</t>
  </si>
  <si>
    <t>ADQUISICIÓN DE
MONTACARGAS PARA CEGAM</t>
  </si>
  <si>
    <t>ADQUISICIÓN DE
SUMINISTROS DE OFICINA NO CATALOGADOS PARA LA EMGIRS EP</t>
  </si>
  <si>
    <t>MANTENIMIENTO PREVENTIVO Y CORRECTIVO
DE UPS Y AIRES ACONDICIONADOS DEL DATACENTER DE LA
EMGIRS-EP</t>
  </si>
  <si>
    <t>MANTENIMIENTO PREVENTIVO Y CORRECTIVO DE LA PLANTA POTABILIZADORA DEL RELLENO SANITARIO DE QUITO</t>
  </si>
  <si>
    <t>SERVICIO DE RASTREO SATELITAL PARA VEHÍCULOS OPERATIVOS DE LA EMGIRS-EP</t>
  </si>
  <si>
    <t>: SERVICIO DE IMPRESION E INSTALACION DE BRANDEO PARA CONTENEDORES Y VEHÍCULO DE CARGA.</t>
  </si>
  <si>
    <t>ABASTECIMIENTO DE AGUA EMBOTELLADA PARA EL CONSUMO DEL PERSONAL OPERATIVO DE LA EMGIRS-EP</t>
  </si>
  <si>
    <t>ADQUISICIÓN DE COMBUSTIBLE EXTRA PARA LA EMGIRS-EP</t>
  </si>
  <si>
    <t>SERVICIO DE TRANSPORTE DE COMBUSTIBLE EXTRA PARA LA EMGIRS-E</t>
  </si>
  <si>
    <t>SERVICIO DE ABASTECIMIENTO DE COMBUSTIBLE PARA LA FLOTA VEHICULAR LIVIANA PERTENECIENTE A LA EMGIRS-EP</t>
  </si>
  <si>
    <t>ADQUISICIÓN DE AROS METÁLICOS Y ALUMINIO PARA LA FLOTA DE TRACTOCAMIONES DE LA EMGIRS-EP</t>
  </si>
  <si>
    <t>ADQUISICIÓN DE MATERIAL DE ASEO NO CATALOGADOS PARA LA EMGIRS EP</t>
  </si>
  <si>
    <t>MONITOREO MICROBIOLÓGICO DE INSTALACIONES Y DESECHOS DE LA PTDS 2024 - 2025</t>
  </si>
  <si>
    <t>MANTENIMIENTO DE COMPUTADORES PORTÁTILES MODELO 4 DE CATÁLOGO ELECTRÓNICO DE LA EMGIRS EP</t>
  </si>
  <si>
    <t>ADQUISICION DE SOFTWARE DE GESTION DE PROYECTOS DE CONSTRUCCION PARA LA EMGIRS-EP</t>
  </si>
  <si>
    <t>MANTENIMIENTO PREVENTIVO Y/O CORRECTIVO POR VIGENCIA TECNOLÓGICA
DE LAS CAMIONETAS GREAT WALL DE LA EMGIRS-EP</t>
  </si>
  <si>
    <t>SUSCRIPCIÓN ANUAL DEL APLICATIVO CRM PARA LA EMGIRS EP</t>
  </si>
  <si>
    <t>ADQUISICIÓN DE MANHOLES PARA LA OPERACIÓN EN EL RELLENO SANITARIO DE QUITO</t>
  </si>
  <si>
    <t>ADQUISICIÓN DE COCHES CARRETILLA PARA LA GESTIÓN DE
BIENES DE LA EMGIRS-EP</t>
  </si>
  <si>
    <t>MANTENIMIENTO PREVENTIVO Y CORRECTIVO DEL SISTEMA DE AIREACIÓN PARA LIXIVIADOS</t>
  </si>
  <si>
    <t>ADQUISICIÓN DE INSUMOS PARA LOS CONSULTORIOS MÉDICOS</t>
  </si>
  <si>
    <t>IC-EMGIRS-EP-001-2024</t>
  </si>
  <si>
    <t>IC-EMGIRS-EP-002-2024</t>
  </si>
  <si>
    <t>IC-EMGIRS-EP-003-2024</t>
  </si>
  <si>
    <t>IC-EMGIRS-EP-004-2024</t>
  </si>
  <si>
    <t>IC-EMGIRS-EP-005-2024</t>
  </si>
  <si>
    <t>IC-EMGIRS-EP-006-2024</t>
  </si>
  <si>
    <t>IC-EMGIRS-EP-007-2024</t>
  </si>
  <si>
    <t>IC-EMGIRS-EP-008-2024</t>
  </si>
  <si>
    <t>IC-EMGIRS-EP-009-2024</t>
  </si>
  <si>
    <t>IC-EMGIRS-EP-010-2024</t>
  </si>
  <si>
    <t>IC-EMGIRS-EP-011-2024</t>
  </si>
  <si>
    <t>IC-EMGIRS-EP-012-2024</t>
  </si>
  <si>
    <t>IC-EMGIRS-EP-013-2024</t>
  </si>
  <si>
    <t>IC-EMGIRS-EP-014-2024</t>
  </si>
  <si>
    <t>IC-EMGIRS-EP-015-2024</t>
  </si>
  <si>
    <t>IC-EMGIRS-EP-016-2024</t>
  </si>
  <si>
    <t>IC-EMGIRS-EP-017-2024</t>
  </si>
  <si>
    <t>IC-EMGIRS-EP-018-2024</t>
  </si>
  <si>
    <t>IC-EMGIRS-EP-019-2024</t>
  </si>
  <si>
    <t>IC-EMGIRS-EP-020-2024</t>
  </si>
  <si>
    <t>IC-EMGIRS-EP-021-2024</t>
  </si>
  <si>
    <t>IC-EMGIRS-EP-022-2024</t>
  </si>
  <si>
    <t>IC-EMGIRS-EP-023-2024</t>
  </si>
  <si>
    <t>IC-EMGIRS-EP-024-2024</t>
  </si>
  <si>
    <t>IC-EMGIRS-EP-025-2024</t>
  </si>
  <si>
    <t>IC-EMGIRS-EP-026-2024</t>
  </si>
  <si>
    <t>IC-EMGIRS-EP-027-2024</t>
  </si>
  <si>
    <t>IC-EMGIRS-EP-028-2024</t>
  </si>
  <si>
    <t>IC-EMGIRS-EP-029-2024</t>
  </si>
  <si>
    <t>IC-EMGIRS-EP-030-2024</t>
  </si>
  <si>
    <t>IC-EMGIRS-EP-031-2024</t>
  </si>
  <si>
    <t>IC-EMGIRS-EP-032-2024</t>
  </si>
  <si>
    <t>IC-EMGIRS-EP-033-2024</t>
  </si>
  <si>
    <t>IC-EMGIRS-EP-034-2024</t>
  </si>
  <si>
    <t>IC-EMGIRS-EP-035-2024</t>
  </si>
  <si>
    <t>IC-EMGIRS-EP-036-2024</t>
  </si>
  <si>
    <t>IC-EMGIRS-EP-037-2024</t>
  </si>
  <si>
    <t>IC-EMGIRS-EP-038-2024</t>
  </si>
  <si>
    <t>IC-EMGIRS-EP-039-2024</t>
  </si>
  <si>
    <t>IC-EMGIRS-EP-040-2024</t>
  </si>
  <si>
    <t>IC-EMGIRS-EP-041-2024</t>
  </si>
  <si>
    <t>IC-EMGIRS-EP-042-2024</t>
  </si>
  <si>
    <t>IC-EMGIRS-EP-043-2024</t>
  </si>
  <si>
    <t>IC-EMGIRS-EP-044-2024</t>
  </si>
  <si>
    <t>IC-EMGIRS-EP-045-2024</t>
  </si>
  <si>
    <t>IC-EMGIRS-EP-046-2024</t>
  </si>
  <si>
    <t>IC-EMGIRS-EP-047-2024</t>
  </si>
  <si>
    <t>IC-EMGIRS-EP-048-2024</t>
  </si>
  <si>
    <t>IC-EMGIRS-EP-049-2024</t>
  </si>
  <si>
    <t>IC-EMGIRS-EP-050-2024</t>
  </si>
  <si>
    <t>IC-EMGIRS-EP-051-2024</t>
  </si>
  <si>
    <t>IC-EMGIRS-EP-052-2024</t>
  </si>
  <si>
    <t>IC-EMGIRS-EP-053-2024</t>
  </si>
  <si>
    <t>IC-EMGIRS-EP-054-2024</t>
  </si>
  <si>
    <t>IC-EMGIRS-EP-055-2024</t>
  </si>
  <si>
    <t>IC-EMGIRS-EP-056-2024</t>
  </si>
  <si>
    <t>IC-EMGIRS-EP-057-2024</t>
  </si>
  <si>
    <t>IC-EMGIRS-EP-058-2024</t>
  </si>
  <si>
    <t>IC-EMGIRS-EP-059-2024</t>
  </si>
  <si>
    <t>IC-EMGIRS-EP-060-2024</t>
  </si>
  <si>
    <t>IC-EMGIRS-EP-061-2024</t>
  </si>
  <si>
    <t>IC-EMGIRS-EP-062-2024</t>
  </si>
  <si>
    <t>IC-EMGIRS-EP-063-2024</t>
  </si>
  <si>
    <t>IC-EMGIRS-EP-064-2024</t>
  </si>
  <si>
    <t>IC-EMGIRS-EP-065-2025</t>
  </si>
  <si>
    <t>IC-EMGIRS-EP-066-2025</t>
  </si>
  <si>
    <t>IC-EMGIRS-EP-067-2025</t>
  </si>
  <si>
    <t>IC-EMGIRS-EP-068-2025</t>
  </si>
  <si>
    <t>IC-EMGIRS-EP-069-2025</t>
  </si>
  <si>
    <t>IC-EMGIRS-EP-070-2025</t>
  </si>
  <si>
    <t>IC-EMGIRS-EP-071-2025</t>
  </si>
  <si>
    <t>IC-EMGIRS-EP-072-2025</t>
  </si>
  <si>
    <t>IC-EMGIRS-EP-073-2025</t>
  </si>
  <si>
    <t>IC-EMGIRS-EP-074-2025</t>
  </si>
  <si>
    <t>IC-EMGIRS-EP-075-2024</t>
  </si>
  <si>
    <t>IC-EMGIRS-EP-076-2024</t>
  </si>
  <si>
    <t>Empresa Pública Metropolitana de Gestión Integral de Residuos Sólidos</t>
  </si>
  <si>
    <t xml:space="preserve">Ínfima Cuantía </t>
  </si>
  <si>
    <t>FINALIZADO</t>
  </si>
  <si>
    <t>TOTAL</t>
  </si>
  <si>
    <t>NOMBRE</t>
  </si>
  <si>
    <t>CARGO</t>
  </si>
  <si>
    <t>FIRMA ELECTRÓNICA</t>
  </si>
  <si>
    <t>Elaborado por:</t>
  </si>
  <si>
    <t>ANALISTA DE BIENES Y SEGUROS 2</t>
  </si>
  <si>
    <t>Mgs. Marlene Alexandra Calle Cepeda</t>
  </si>
  <si>
    <t>Aprobado por:</t>
  </si>
  <si>
    <t>Revisado por:</t>
  </si>
  <si>
    <t>Econ. Daniel Valencia Caranqui</t>
  </si>
  <si>
    <t>ESPECIALISTA ADMINISTRATIVO</t>
  </si>
  <si>
    <t xml:space="preserve">Ing. Santiago Vásconez Paredes  </t>
  </si>
  <si>
    <t>COORDINADORA ADMINISTRATIVA</t>
  </si>
  <si>
    <t>EN EJECUCIÓN</t>
  </si>
  <si>
    <t>PRESUPUESTO 
REFERENCIAL
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</si>
</sst>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266700</xdr:rowOff>
    </xdr:from>
    <xdr:to>
      <xdr:col>2</xdr:col>
      <xdr:colOff>249928</xdr:colOff>
      <xdr:row>0</xdr:row>
      <xdr:rowOff>707390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B7CAE73-ED5A-2F7E-99CC-5EFEED716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647700"/>
          <a:ext cx="1706880" cy="440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E5313-D8D8-4786-9976-AFBAA959A03C}">
  <sheetPr>
    <pageSetUpPr fitToPage="1"/>
  </sheetPr>
  <dimension ref="A1:I85"/>
  <sheetViews>
    <sheetView tabSelected="1" topLeftCell="A78" zoomScale="85" zoomScaleNormal="85" workbookViewId="0">
      <selection activeCell="C89" sqref="C89"/>
    </sheetView>
  </sheetViews>
  <sheetFormatPr baseColWidth="10" defaultColWidth="8.7265625" defaultRowHeight="14.5" x14ac:dyDescent="0.35"/>
  <cols>
    <col min="1" max="1" width="3.90625" bestFit="1" customWidth="1"/>
    <col min="2" max="2" width="22.1796875" customWidth="1"/>
    <col min="3" max="3" width="42.81640625" customWidth="1"/>
    <col min="4" max="4" width="14.81640625" bestFit="1" customWidth="1"/>
    <col min="5" max="5" width="12.6328125" bestFit="1" customWidth="1"/>
    <col min="6" max="6" width="55.453125" customWidth="1"/>
    <col min="7" max="7" width="13" bestFit="1" customWidth="1"/>
    <col min="8" max="8" width="12.90625" bestFit="1" customWidth="1"/>
  </cols>
  <sheetData>
    <row r="1" spans="1:9" ht="64.5" customHeight="1" x14ac:dyDescent="0.35">
      <c r="A1" s="15" t="s">
        <v>7</v>
      </c>
      <c r="B1" s="15"/>
      <c r="C1" s="15"/>
      <c r="D1" s="15"/>
      <c r="E1" s="15"/>
      <c r="F1" s="15"/>
      <c r="G1" s="15"/>
      <c r="H1" s="15"/>
      <c r="I1" s="1"/>
    </row>
    <row r="2" spans="1:9" ht="43.5" x14ac:dyDescent="0.35">
      <c r="A2" s="5" t="s">
        <v>6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174</v>
      </c>
      <c r="H2" s="5" t="s">
        <v>5</v>
      </c>
      <c r="I2" s="2"/>
    </row>
    <row r="3" spans="1:9" ht="43.5" x14ac:dyDescent="0.35">
      <c r="A3" s="3">
        <v>1</v>
      </c>
      <c r="B3" s="3" t="s">
        <v>81</v>
      </c>
      <c r="C3" s="3" t="s">
        <v>157</v>
      </c>
      <c r="D3" s="3" t="s">
        <v>158</v>
      </c>
      <c r="E3" s="7">
        <v>45337</v>
      </c>
      <c r="F3" s="3" t="s">
        <v>8</v>
      </c>
      <c r="G3" s="8">
        <v>6659</v>
      </c>
      <c r="H3" s="3" t="s">
        <v>159</v>
      </c>
    </row>
    <row r="4" spans="1:9" ht="29" x14ac:dyDescent="0.35">
      <c r="A4" s="3">
        <v>2</v>
      </c>
      <c r="B4" s="3" t="s">
        <v>82</v>
      </c>
      <c r="C4" s="3" t="s">
        <v>157</v>
      </c>
      <c r="D4" s="3" t="s">
        <v>158</v>
      </c>
      <c r="E4" s="7">
        <v>45341</v>
      </c>
      <c r="F4" s="3" t="s">
        <v>9</v>
      </c>
      <c r="G4" s="8">
        <v>6112.53</v>
      </c>
      <c r="H4" s="3" t="s">
        <v>159</v>
      </c>
    </row>
    <row r="5" spans="1:9" ht="43.5" customHeight="1" x14ac:dyDescent="0.35">
      <c r="A5" s="3">
        <v>3</v>
      </c>
      <c r="B5" s="3" t="s">
        <v>83</v>
      </c>
      <c r="C5" s="3" t="s">
        <v>157</v>
      </c>
      <c r="D5" s="3" t="s">
        <v>158</v>
      </c>
      <c r="E5" s="7">
        <v>45350</v>
      </c>
      <c r="F5" s="3" t="s">
        <v>10</v>
      </c>
      <c r="G5" s="8">
        <v>5580</v>
      </c>
      <c r="H5" s="9" t="s">
        <v>173</v>
      </c>
    </row>
    <row r="6" spans="1:9" ht="43.5" customHeight="1" x14ac:dyDescent="0.35">
      <c r="A6" s="3">
        <v>4</v>
      </c>
      <c r="B6" s="3" t="s">
        <v>84</v>
      </c>
      <c r="C6" s="3" t="s">
        <v>157</v>
      </c>
      <c r="D6" s="3" t="s">
        <v>158</v>
      </c>
      <c r="E6" s="7">
        <v>45356</v>
      </c>
      <c r="F6" s="3" t="s">
        <v>11</v>
      </c>
      <c r="G6" s="8">
        <v>5480</v>
      </c>
      <c r="H6" s="3" t="s">
        <v>159</v>
      </c>
    </row>
    <row r="7" spans="1:9" ht="43.5" customHeight="1" x14ac:dyDescent="0.35">
      <c r="A7" s="3">
        <v>5</v>
      </c>
      <c r="B7" s="3" t="s">
        <v>85</v>
      </c>
      <c r="C7" s="3" t="s">
        <v>157</v>
      </c>
      <c r="D7" s="3" t="s">
        <v>158</v>
      </c>
      <c r="E7" s="7">
        <v>45355</v>
      </c>
      <c r="F7" s="3" t="s">
        <v>12</v>
      </c>
      <c r="G7" s="8">
        <v>1232.8</v>
      </c>
      <c r="H7" s="3" t="s">
        <v>159</v>
      </c>
    </row>
    <row r="8" spans="1:9" ht="43.5" customHeight="1" x14ac:dyDescent="0.35">
      <c r="A8" s="3">
        <v>6</v>
      </c>
      <c r="B8" s="3" t="s">
        <v>86</v>
      </c>
      <c r="C8" s="3" t="s">
        <v>157</v>
      </c>
      <c r="D8" s="3" t="s">
        <v>158</v>
      </c>
      <c r="E8" s="7">
        <v>45355</v>
      </c>
      <c r="F8" s="3" t="s">
        <v>12</v>
      </c>
      <c r="G8" s="8">
        <v>598.5</v>
      </c>
      <c r="H8" s="3" t="s">
        <v>159</v>
      </c>
    </row>
    <row r="9" spans="1:9" ht="43.5" customHeight="1" x14ac:dyDescent="0.35">
      <c r="A9" s="3">
        <v>7</v>
      </c>
      <c r="B9" s="3" t="s">
        <v>87</v>
      </c>
      <c r="C9" s="3" t="s">
        <v>157</v>
      </c>
      <c r="D9" s="3" t="s">
        <v>158</v>
      </c>
      <c r="E9" s="7">
        <v>45355</v>
      </c>
      <c r="F9" s="3" t="s">
        <v>12</v>
      </c>
      <c r="G9" s="8">
        <v>3935.2</v>
      </c>
      <c r="H9" s="3" t="s">
        <v>159</v>
      </c>
    </row>
    <row r="10" spans="1:9" ht="43.5" customHeight="1" x14ac:dyDescent="0.35">
      <c r="A10" s="3">
        <v>8</v>
      </c>
      <c r="B10" s="3" t="s">
        <v>88</v>
      </c>
      <c r="C10" s="3" t="s">
        <v>157</v>
      </c>
      <c r="D10" s="3" t="s">
        <v>158</v>
      </c>
      <c r="E10" s="7">
        <v>45358</v>
      </c>
      <c r="F10" s="3" t="s">
        <v>13</v>
      </c>
      <c r="G10" s="8">
        <v>4550</v>
      </c>
      <c r="H10" s="3" t="s">
        <v>159</v>
      </c>
    </row>
    <row r="11" spans="1:9" ht="42.75" customHeight="1" x14ac:dyDescent="0.35">
      <c r="A11" s="3">
        <v>9</v>
      </c>
      <c r="B11" s="3" t="s">
        <v>89</v>
      </c>
      <c r="C11" s="3" t="s">
        <v>157</v>
      </c>
      <c r="D11" s="3" t="s">
        <v>158</v>
      </c>
      <c r="E11" s="7">
        <v>45356</v>
      </c>
      <c r="F11" s="3" t="s">
        <v>14</v>
      </c>
      <c r="G11" s="8">
        <v>5743</v>
      </c>
      <c r="H11" s="9" t="s">
        <v>173</v>
      </c>
    </row>
    <row r="12" spans="1:9" ht="43.5" customHeight="1" x14ac:dyDescent="0.35">
      <c r="A12" s="3">
        <v>10</v>
      </c>
      <c r="B12" s="3" t="s">
        <v>90</v>
      </c>
      <c r="C12" s="3" t="s">
        <v>157</v>
      </c>
      <c r="D12" s="3" t="s">
        <v>158</v>
      </c>
      <c r="E12" s="7">
        <v>45378</v>
      </c>
      <c r="F12" s="3" t="s">
        <v>15</v>
      </c>
      <c r="G12" s="8">
        <v>5400.38</v>
      </c>
      <c r="H12" s="3" t="s">
        <v>159</v>
      </c>
    </row>
    <row r="13" spans="1:9" ht="33" customHeight="1" x14ac:dyDescent="0.35">
      <c r="A13" s="3">
        <v>11</v>
      </c>
      <c r="B13" s="3" t="s">
        <v>91</v>
      </c>
      <c r="C13" s="3" t="s">
        <v>157</v>
      </c>
      <c r="D13" s="3" t="s">
        <v>158</v>
      </c>
      <c r="E13" s="7">
        <v>45378</v>
      </c>
      <c r="F13" s="3" t="s">
        <v>16</v>
      </c>
      <c r="G13" s="8">
        <v>4835.82</v>
      </c>
      <c r="H13" s="3" t="s">
        <v>159</v>
      </c>
    </row>
    <row r="14" spans="1:9" ht="33" customHeight="1" x14ac:dyDescent="0.35">
      <c r="A14" s="3">
        <v>12</v>
      </c>
      <c r="B14" s="3" t="s">
        <v>92</v>
      </c>
      <c r="C14" s="3" t="s">
        <v>157</v>
      </c>
      <c r="D14" s="3" t="s">
        <v>158</v>
      </c>
      <c r="E14" s="7">
        <v>45378</v>
      </c>
      <c r="F14" s="3" t="s">
        <v>17</v>
      </c>
      <c r="G14" s="8">
        <v>220</v>
      </c>
      <c r="H14" s="3" t="s">
        <v>159</v>
      </c>
    </row>
    <row r="15" spans="1:9" ht="45" customHeight="1" x14ac:dyDescent="0.35">
      <c r="A15" s="3">
        <v>13</v>
      </c>
      <c r="B15" s="3" t="s">
        <v>93</v>
      </c>
      <c r="C15" s="3" t="s">
        <v>157</v>
      </c>
      <c r="D15" s="3" t="s">
        <v>158</v>
      </c>
      <c r="E15" s="7">
        <v>45390</v>
      </c>
      <c r="F15" s="3" t="s">
        <v>18</v>
      </c>
      <c r="G15" s="8">
        <v>5000</v>
      </c>
      <c r="H15" s="3" t="s">
        <v>159</v>
      </c>
    </row>
    <row r="16" spans="1:9" ht="33" customHeight="1" x14ac:dyDescent="0.35">
      <c r="A16" s="3">
        <v>14</v>
      </c>
      <c r="B16" s="3" t="s">
        <v>94</v>
      </c>
      <c r="C16" s="3" t="s">
        <v>157</v>
      </c>
      <c r="D16" s="3" t="s">
        <v>158</v>
      </c>
      <c r="E16" s="7">
        <v>45377</v>
      </c>
      <c r="F16" s="3" t="s">
        <v>19</v>
      </c>
      <c r="G16" s="8">
        <v>3541</v>
      </c>
      <c r="H16" s="3" t="s">
        <v>159</v>
      </c>
    </row>
    <row r="17" spans="1:8" ht="36" customHeight="1" x14ac:dyDescent="0.35">
      <c r="A17" s="3">
        <v>15</v>
      </c>
      <c r="B17" s="3" t="s">
        <v>95</v>
      </c>
      <c r="C17" s="3" t="s">
        <v>157</v>
      </c>
      <c r="D17" s="3" t="s">
        <v>158</v>
      </c>
      <c r="E17" s="7">
        <v>45386</v>
      </c>
      <c r="F17" s="3" t="s">
        <v>20</v>
      </c>
      <c r="G17" s="8">
        <v>5765.89</v>
      </c>
      <c r="H17" s="3" t="s">
        <v>159</v>
      </c>
    </row>
    <row r="18" spans="1:8" ht="71.25" customHeight="1" x14ac:dyDescent="0.35">
      <c r="A18" s="3">
        <v>16</v>
      </c>
      <c r="B18" s="3" t="s">
        <v>96</v>
      </c>
      <c r="C18" s="3" t="s">
        <v>157</v>
      </c>
      <c r="D18" s="3" t="s">
        <v>158</v>
      </c>
      <c r="E18" s="7">
        <v>45391</v>
      </c>
      <c r="F18" s="3" t="s">
        <v>21</v>
      </c>
      <c r="G18" s="8">
        <v>1990</v>
      </c>
      <c r="H18" s="3" t="s">
        <v>159</v>
      </c>
    </row>
    <row r="19" spans="1:8" ht="36.75" customHeight="1" x14ac:dyDescent="0.35">
      <c r="A19" s="3">
        <v>17</v>
      </c>
      <c r="B19" s="3" t="s">
        <v>97</v>
      </c>
      <c r="C19" s="3" t="s">
        <v>157</v>
      </c>
      <c r="D19" s="3" t="s">
        <v>158</v>
      </c>
      <c r="E19" s="7">
        <v>45390</v>
      </c>
      <c r="F19" s="3" t="s">
        <v>22</v>
      </c>
      <c r="G19" s="8">
        <v>137.5</v>
      </c>
      <c r="H19" s="3" t="s">
        <v>159</v>
      </c>
    </row>
    <row r="20" spans="1:8" ht="41.25" customHeight="1" x14ac:dyDescent="0.35">
      <c r="A20" s="3">
        <v>18</v>
      </c>
      <c r="B20" s="3" t="s">
        <v>98</v>
      </c>
      <c r="C20" s="3" t="s">
        <v>157</v>
      </c>
      <c r="D20" s="3" t="s">
        <v>158</v>
      </c>
      <c r="E20" s="7">
        <v>45357</v>
      </c>
      <c r="F20" s="3" t="s">
        <v>23</v>
      </c>
      <c r="G20" s="8">
        <v>1690.8</v>
      </c>
      <c r="H20" s="3" t="s">
        <v>159</v>
      </c>
    </row>
    <row r="21" spans="1:8" ht="44.25" customHeight="1" x14ac:dyDescent="0.35">
      <c r="A21" s="3">
        <v>19</v>
      </c>
      <c r="B21" s="3" t="s">
        <v>99</v>
      </c>
      <c r="C21" s="3" t="s">
        <v>157</v>
      </c>
      <c r="D21" s="3" t="s">
        <v>158</v>
      </c>
      <c r="E21" s="7">
        <v>45390</v>
      </c>
      <c r="F21" s="3" t="s">
        <v>24</v>
      </c>
      <c r="G21" s="8">
        <v>6212.5</v>
      </c>
      <c r="H21" s="3" t="s">
        <v>159</v>
      </c>
    </row>
    <row r="22" spans="1:8" ht="41.25" customHeight="1" x14ac:dyDescent="0.35">
      <c r="A22" s="3">
        <v>20</v>
      </c>
      <c r="B22" s="3" t="s">
        <v>100</v>
      </c>
      <c r="C22" s="3" t="s">
        <v>157</v>
      </c>
      <c r="D22" s="3" t="s">
        <v>158</v>
      </c>
      <c r="E22" s="7">
        <v>45397</v>
      </c>
      <c r="F22" s="3" t="s">
        <v>25</v>
      </c>
      <c r="G22" s="8">
        <v>3890</v>
      </c>
      <c r="H22" s="3" t="s">
        <v>159</v>
      </c>
    </row>
    <row r="23" spans="1:8" ht="54" customHeight="1" x14ac:dyDescent="0.35">
      <c r="A23" s="3">
        <v>21</v>
      </c>
      <c r="B23" s="3" t="s">
        <v>101</v>
      </c>
      <c r="C23" s="3" t="s">
        <v>157</v>
      </c>
      <c r="D23" s="3" t="s">
        <v>158</v>
      </c>
      <c r="E23" s="7">
        <v>45398</v>
      </c>
      <c r="F23" s="3" t="s">
        <v>26</v>
      </c>
      <c r="G23" s="8">
        <v>212</v>
      </c>
      <c r="H23" s="9" t="s">
        <v>173</v>
      </c>
    </row>
    <row r="24" spans="1:8" ht="42.75" customHeight="1" x14ac:dyDescent="0.35">
      <c r="A24" s="3">
        <v>22</v>
      </c>
      <c r="B24" s="3" t="s">
        <v>102</v>
      </c>
      <c r="C24" s="3" t="s">
        <v>157</v>
      </c>
      <c r="D24" s="3" t="s">
        <v>158</v>
      </c>
      <c r="E24" s="7">
        <v>45398</v>
      </c>
      <c r="F24" s="3" t="s">
        <v>27</v>
      </c>
      <c r="G24" s="8">
        <v>3184</v>
      </c>
      <c r="H24" s="3" t="s">
        <v>159</v>
      </c>
    </row>
    <row r="25" spans="1:8" ht="42" customHeight="1" x14ac:dyDescent="0.35">
      <c r="A25" s="3">
        <v>23</v>
      </c>
      <c r="B25" s="3" t="s">
        <v>103</v>
      </c>
      <c r="C25" s="3" t="s">
        <v>157</v>
      </c>
      <c r="D25" s="3" t="s">
        <v>158</v>
      </c>
      <c r="E25" s="7">
        <v>45407</v>
      </c>
      <c r="F25" s="3" t="s">
        <v>28</v>
      </c>
      <c r="G25" s="8">
        <v>6654</v>
      </c>
      <c r="H25" s="9" t="s">
        <v>173</v>
      </c>
    </row>
    <row r="26" spans="1:8" ht="43.5" x14ac:dyDescent="0.35">
      <c r="A26" s="3">
        <v>24</v>
      </c>
      <c r="B26" s="3" t="s">
        <v>104</v>
      </c>
      <c r="C26" s="3" t="s">
        <v>157</v>
      </c>
      <c r="D26" s="3" t="s">
        <v>158</v>
      </c>
      <c r="E26" s="7">
        <v>45407</v>
      </c>
      <c r="F26" s="3" t="s">
        <v>29</v>
      </c>
      <c r="G26" s="8">
        <v>6580.76</v>
      </c>
      <c r="H26" s="3" t="s">
        <v>159</v>
      </c>
    </row>
    <row r="27" spans="1:8" ht="29" x14ac:dyDescent="0.35">
      <c r="A27" s="3">
        <v>25</v>
      </c>
      <c r="B27" s="3" t="s">
        <v>105</v>
      </c>
      <c r="C27" s="3" t="s">
        <v>157</v>
      </c>
      <c r="D27" s="3" t="s">
        <v>158</v>
      </c>
      <c r="E27" s="7">
        <v>45421</v>
      </c>
      <c r="F27" s="3" t="s">
        <v>30</v>
      </c>
      <c r="G27" s="8">
        <v>4554</v>
      </c>
      <c r="H27" s="9" t="s">
        <v>173</v>
      </c>
    </row>
    <row r="28" spans="1:8" ht="29" x14ac:dyDescent="0.35">
      <c r="A28" s="3">
        <v>26</v>
      </c>
      <c r="B28" s="3" t="s">
        <v>106</v>
      </c>
      <c r="C28" s="3" t="s">
        <v>157</v>
      </c>
      <c r="D28" s="3" t="s">
        <v>158</v>
      </c>
      <c r="E28" s="7">
        <v>45412</v>
      </c>
      <c r="F28" s="3" t="s">
        <v>31</v>
      </c>
      <c r="G28" s="8">
        <v>6300</v>
      </c>
      <c r="H28" s="3" t="s">
        <v>159</v>
      </c>
    </row>
    <row r="29" spans="1:8" ht="29" x14ac:dyDescent="0.35">
      <c r="A29" s="3">
        <v>27</v>
      </c>
      <c r="B29" s="3" t="s">
        <v>107</v>
      </c>
      <c r="C29" s="3" t="s">
        <v>157</v>
      </c>
      <c r="D29" s="3" t="s">
        <v>158</v>
      </c>
      <c r="E29" s="7">
        <v>45429</v>
      </c>
      <c r="F29" s="3" t="s">
        <v>32</v>
      </c>
      <c r="G29" s="8">
        <v>6350</v>
      </c>
      <c r="H29" s="3" t="s">
        <v>159</v>
      </c>
    </row>
    <row r="30" spans="1:8" ht="29" x14ac:dyDescent="0.35">
      <c r="A30" s="3">
        <v>28</v>
      </c>
      <c r="B30" s="3" t="s">
        <v>108</v>
      </c>
      <c r="C30" s="3" t="s">
        <v>157</v>
      </c>
      <c r="D30" s="3" t="s">
        <v>158</v>
      </c>
      <c r="E30" s="7">
        <v>45440</v>
      </c>
      <c r="F30" s="3" t="s">
        <v>33</v>
      </c>
      <c r="G30" s="8">
        <v>2004.14</v>
      </c>
      <c r="H30" s="3" t="s">
        <v>159</v>
      </c>
    </row>
    <row r="31" spans="1:8" ht="29" x14ac:dyDescent="0.35">
      <c r="A31" s="3">
        <v>29</v>
      </c>
      <c r="B31" s="3" t="s">
        <v>109</v>
      </c>
      <c r="C31" s="3" t="s">
        <v>157</v>
      </c>
      <c r="D31" s="3" t="s">
        <v>158</v>
      </c>
      <c r="E31" s="7">
        <v>45434</v>
      </c>
      <c r="F31" s="3" t="s">
        <v>34</v>
      </c>
      <c r="G31" s="8">
        <v>6141.05</v>
      </c>
      <c r="H31" s="9" t="s">
        <v>173</v>
      </c>
    </row>
    <row r="32" spans="1:8" ht="43.5" x14ac:dyDescent="0.35">
      <c r="A32" s="3">
        <v>30</v>
      </c>
      <c r="B32" s="3" t="s">
        <v>110</v>
      </c>
      <c r="C32" s="3" t="s">
        <v>157</v>
      </c>
      <c r="D32" s="3" t="s">
        <v>158</v>
      </c>
      <c r="E32" s="7">
        <v>45441</v>
      </c>
      <c r="F32" s="3" t="s">
        <v>35</v>
      </c>
      <c r="G32" s="8">
        <v>390</v>
      </c>
      <c r="H32" s="9" t="s">
        <v>173</v>
      </c>
    </row>
    <row r="33" spans="1:8" ht="29" x14ac:dyDescent="0.35">
      <c r="A33" s="3">
        <v>31</v>
      </c>
      <c r="B33" s="3" t="s">
        <v>111</v>
      </c>
      <c r="C33" s="3" t="s">
        <v>157</v>
      </c>
      <c r="D33" s="3" t="s">
        <v>158</v>
      </c>
      <c r="E33" s="7">
        <v>45453</v>
      </c>
      <c r="F33" s="3" t="s">
        <v>36</v>
      </c>
      <c r="G33" s="8">
        <v>5739.13</v>
      </c>
      <c r="H33" s="3" t="s">
        <v>159</v>
      </c>
    </row>
    <row r="34" spans="1:8" ht="29" x14ac:dyDescent="0.35">
      <c r="A34" s="3">
        <v>32</v>
      </c>
      <c r="B34" s="3" t="s">
        <v>112</v>
      </c>
      <c r="C34" s="3" t="s">
        <v>157</v>
      </c>
      <c r="D34" s="3" t="s">
        <v>158</v>
      </c>
      <c r="E34" s="7">
        <v>45461</v>
      </c>
      <c r="F34" s="3" t="s">
        <v>37</v>
      </c>
      <c r="G34" s="8">
        <v>2382</v>
      </c>
      <c r="H34" s="9" t="s">
        <v>173</v>
      </c>
    </row>
    <row r="35" spans="1:8" ht="29" x14ac:dyDescent="0.35">
      <c r="A35" s="3">
        <v>33</v>
      </c>
      <c r="B35" s="3" t="s">
        <v>113</v>
      </c>
      <c r="C35" s="3" t="s">
        <v>157</v>
      </c>
      <c r="D35" s="3" t="s">
        <v>158</v>
      </c>
      <c r="E35" s="7">
        <v>45461</v>
      </c>
      <c r="F35" s="3" t="s">
        <v>38</v>
      </c>
      <c r="G35" s="8">
        <v>6300</v>
      </c>
      <c r="H35" s="3" t="s">
        <v>159</v>
      </c>
    </row>
    <row r="36" spans="1:8" ht="39.75" customHeight="1" x14ac:dyDescent="0.35">
      <c r="A36" s="3">
        <v>34</v>
      </c>
      <c r="B36" s="3" t="s">
        <v>114</v>
      </c>
      <c r="C36" s="3" t="s">
        <v>157</v>
      </c>
      <c r="D36" s="3" t="s">
        <v>158</v>
      </c>
      <c r="E36" s="7">
        <v>45469</v>
      </c>
      <c r="F36" s="3" t="s">
        <v>39</v>
      </c>
      <c r="G36" s="8">
        <v>1905.69</v>
      </c>
      <c r="H36" s="3" t="s">
        <v>159</v>
      </c>
    </row>
    <row r="37" spans="1:8" ht="39.75" customHeight="1" x14ac:dyDescent="0.35">
      <c r="A37" s="3">
        <v>35</v>
      </c>
      <c r="B37" s="3" t="s">
        <v>115</v>
      </c>
      <c r="C37" s="3" t="s">
        <v>157</v>
      </c>
      <c r="D37" s="3" t="s">
        <v>158</v>
      </c>
      <c r="E37" s="7">
        <v>45456</v>
      </c>
      <c r="F37" s="3" t="s">
        <v>40</v>
      </c>
      <c r="G37" s="8">
        <v>2099.36</v>
      </c>
      <c r="H37" s="3" t="s">
        <v>159</v>
      </c>
    </row>
    <row r="38" spans="1:8" ht="39.75" customHeight="1" x14ac:dyDescent="0.35">
      <c r="A38" s="3">
        <v>36</v>
      </c>
      <c r="B38" s="3" t="s">
        <v>116</v>
      </c>
      <c r="C38" s="3" t="s">
        <v>157</v>
      </c>
      <c r="D38" s="3" t="s">
        <v>158</v>
      </c>
      <c r="E38" s="7">
        <v>45456</v>
      </c>
      <c r="F38" s="3" t="s">
        <v>41</v>
      </c>
      <c r="G38" s="8">
        <v>6096</v>
      </c>
      <c r="H38" s="3" t="s">
        <v>159</v>
      </c>
    </row>
    <row r="39" spans="1:8" ht="39.75" customHeight="1" x14ac:dyDescent="0.35">
      <c r="A39" s="3">
        <v>37</v>
      </c>
      <c r="B39" s="3" t="s">
        <v>117</v>
      </c>
      <c r="C39" s="3" t="s">
        <v>157</v>
      </c>
      <c r="D39" s="3" t="s">
        <v>158</v>
      </c>
      <c r="E39" s="7">
        <v>45456</v>
      </c>
      <c r="F39" s="3" t="s">
        <v>42</v>
      </c>
      <c r="G39" s="8">
        <v>6500</v>
      </c>
      <c r="H39" s="9" t="s">
        <v>173</v>
      </c>
    </row>
    <row r="40" spans="1:8" ht="39.75" customHeight="1" x14ac:dyDescent="0.35">
      <c r="A40" s="3">
        <v>38</v>
      </c>
      <c r="B40" s="3" t="s">
        <v>118</v>
      </c>
      <c r="C40" s="3" t="s">
        <v>157</v>
      </c>
      <c r="D40" s="3" t="s">
        <v>158</v>
      </c>
      <c r="E40" s="7">
        <v>43635</v>
      </c>
      <c r="F40" s="3" t="s">
        <v>43</v>
      </c>
      <c r="G40" s="8">
        <v>2190</v>
      </c>
      <c r="H40" s="3" t="s">
        <v>159</v>
      </c>
    </row>
    <row r="41" spans="1:8" ht="43.5" x14ac:dyDescent="0.35">
      <c r="A41" s="3">
        <v>39</v>
      </c>
      <c r="B41" s="3" t="s">
        <v>119</v>
      </c>
      <c r="C41" s="3" t="s">
        <v>157</v>
      </c>
      <c r="D41" s="3" t="s">
        <v>158</v>
      </c>
      <c r="E41" s="7">
        <v>45468</v>
      </c>
      <c r="F41" s="3" t="s">
        <v>44</v>
      </c>
      <c r="G41" s="8">
        <v>6657.92</v>
      </c>
      <c r="H41" s="3" t="s">
        <v>159</v>
      </c>
    </row>
    <row r="42" spans="1:8" ht="43.5" x14ac:dyDescent="0.35">
      <c r="A42" s="3">
        <v>40</v>
      </c>
      <c r="B42" s="3" t="s">
        <v>120</v>
      </c>
      <c r="C42" s="3" t="s">
        <v>157</v>
      </c>
      <c r="D42" s="3" t="s">
        <v>158</v>
      </c>
      <c r="E42" s="7">
        <v>45474</v>
      </c>
      <c r="F42" s="3" t="s">
        <v>45</v>
      </c>
      <c r="G42" s="8">
        <v>5444.28</v>
      </c>
      <c r="H42" s="3" t="s">
        <v>159</v>
      </c>
    </row>
    <row r="43" spans="1:8" ht="36" customHeight="1" x14ac:dyDescent="0.35">
      <c r="A43" s="3">
        <v>41</v>
      </c>
      <c r="B43" s="3" t="s">
        <v>121</v>
      </c>
      <c r="C43" s="3" t="s">
        <v>157</v>
      </c>
      <c r="D43" s="3" t="s">
        <v>158</v>
      </c>
      <c r="E43" s="7">
        <v>45475</v>
      </c>
      <c r="F43" s="3" t="s">
        <v>46</v>
      </c>
      <c r="G43" s="8">
        <v>6214.96</v>
      </c>
      <c r="H43" s="3" t="s">
        <v>159</v>
      </c>
    </row>
    <row r="44" spans="1:8" ht="36" customHeight="1" x14ac:dyDescent="0.35">
      <c r="A44" s="3">
        <v>42</v>
      </c>
      <c r="B44" s="3" t="s">
        <v>122</v>
      </c>
      <c r="C44" s="3" t="s">
        <v>157</v>
      </c>
      <c r="D44" s="3" t="s">
        <v>158</v>
      </c>
      <c r="E44" s="7">
        <v>45481</v>
      </c>
      <c r="F44" s="3" t="s">
        <v>47</v>
      </c>
      <c r="G44" s="8">
        <v>1760</v>
      </c>
      <c r="H44" s="3" t="s">
        <v>159</v>
      </c>
    </row>
    <row r="45" spans="1:8" ht="36" customHeight="1" x14ac:dyDescent="0.35">
      <c r="A45" s="3">
        <v>43</v>
      </c>
      <c r="B45" s="3" t="s">
        <v>123</v>
      </c>
      <c r="C45" s="3" t="s">
        <v>157</v>
      </c>
      <c r="D45" s="3" t="s">
        <v>158</v>
      </c>
      <c r="E45" s="7">
        <v>45491</v>
      </c>
      <c r="F45" s="3" t="s">
        <v>48</v>
      </c>
      <c r="G45" s="8">
        <v>5390</v>
      </c>
      <c r="H45" s="3" t="s">
        <v>159</v>
      </c>
    </row>
    <row r="46" spans="1:8" ht="58" x14ac:dyDescent="0.35">
      <c r="A46" s="3">
        <v>44</v>
      </c>
      <c r="B46" s="3" t="s">
        <v>124</v>
      </c>
      <c r="C46" s="3" t="s">
        <v>157</v>
      </c>
      <c r="D46" s="3" t="s">
        <v>158</v>
      </c>
      <c r="E46" s="7">
        <v>45502</v>
      </c>
      <c r="F46" s="3" t="s">
        <v>49</v>
      </c>
      <c r="G46" s="8">
        <v>5446.68</v>
      </c>
      <c r="H46" s="3" t="s">
        <v>159</v>
      </c>
    </row>
    <row r="47" spans="1:8" ht="29" x14ac:dyDescent="0.35">
      <c r="A47" s="3">
        <v>45</v>
      </c>
      <c r="B47" s="3" t="s">
        <v>125</v>
      </c>
      <c r="C47" s="3" t="s">
        <v>157</v>
      </c>
      <c r="D47" s="3" t="s">
        <v>158</v>
      </c>
      <c r="E47" s="7">
        <v>45488</v>
      </c>
      <c r="F47" s="3" t="s">
        <v>50</v>
      </c>
      <c r="G47" s="8">
        <v>4560</v>
      </c>
      <c r="H47" s="3" t="s">
        <v>159</v>
      </c>
    </row>
    <row r="48" spans="1:8" ht="29" x14ac:dyDescent="0.35">
      <c r="A48" s="3">
        <v>46</v>
      </c>
      <c r="B48" s="3" t="s">
        <v>126</v>
      </c>
      <c r="C48" s="3" t="s">
        <v>157</v>
      </c>
      <c r="D48" s="3" t="s">
        <v>158</v>
      </c>
      <c r="E48" s="7">
        <v>45503</v>
      </c>
      <c r="F48" s="3" t="s">
        <v>51</v>
      </c>
      <c r="G48" s="8">
        <v>3843.66</v>
      </c>
      <c r="H48" s="3" t="s">
        <v>159</v>
      </c>
    </row>
    <row r="49" spans="1:8" ht="43.5" x14ac:dyDescent="0.35">
      <c r="A49" s="3">
        <v>47</v>
      </c>
      <c r="B49" s="3" t="s">
        <v>127</v>
      </c>
      <c r="C49" s="3" t="s">
        <v>157</v>
      </c>
      <c r="D49" s="3" t="s">
        <v>158</v>
      </c>
      <c r="E49" s="7">
        <v>45506</v>
      </c>
      <c r="F49" s="3" t="s">
        <v>52</v>
      </c>
      <c r="G49" s="8">
        <v>1590</v>
      </c>
      <c r="H49" s="3" t="s">
        <v>159</v>
      </c>
    </row>
    <row r="50" spans="1:8" ht="43.5" x14ac:dyDescent="0.35">
      <c r="A50" s="3">
        <v>48</v>
      </c>
      <c r="B50" s="3" t="s">
        <v>128</v>
      </c>
      <c r="C50" s="3" t="s">
        <v>157</v>
      </c>
      <c r="D50" s="3" t="s">
        <v>158</v>
      </c>
      <c r="E50" s="7">
        <v>45524</v>
      </c>
      <c r="F50" s="3" t="s">
        <v>53</v>
      </c>
      <c r="G50" s="8">
        <v>6649.95</v>
      </c>
      <c r="H50" s="3" t="s">
        <v>159</v>
      </c>
    </row>
    <row r="51" spans="1:8" ht="29" x14ac:dyDescent="0.35">
      <c r="A51" s="3">
        <v>49</v>
      </c>
      <c r="B51" s="3" t="s">
        <v>129</v>
      </c>
      <c r="C51" s="3" t="s">
        <v>157</v>
      </c>
      <c r="D51" s="3" t="s">
        <v>158</v>
      </c>
      <c r="E51" s="7">
        <v>45516</v>
      </c>
      <c r="F51" s="3" t="s">
        <v>54</v>
      </c>
      <c r="G51" s="8">
        <v>6400</v>
      </c>
      <c r="H51" s="3" t="s">
        <v>159</v>
      </c>
    </row>
    <row r="52" spans="1:8" ht="29" x14ac:dyDescent="0.35">
      <c r="A52" s="3">
        <v>50</v>
      </c>
      <c r="B52" s="3" t="s">
        <v>130</v>
      </c>
      <c r="C52" s="3" t="s">
        <v>157</v>
      </c>
      <c r="D52" s="3" t="s">
        <v>158</v>
      </c>
      <c r="E52" s="7">
        <v>45517</v>
      </c>
      <c r="F52" s="3" t="s">
        <v>55</v>
      </c>
      <c r="G52" s="8">
        <v>1181.3</v>
      </c>
      <c r="H52" s="3" t="s">
        <v>159</v>
      </c>
    </row>
    <row r="53" spans="1:8" ht="29" x14ac:dyDescent="0.35">
      <c r="A53" s="3">
        <v>51</v>
      </c>
      <c r="B53" s="3" t="s">
        <v>131</v>
      </c>
      <c r="C53" s="3" t="s">
        <v>157</v>
      </c>
      <c r="D53" s="3" t="s">
        <v>158</v>
      </c>
      <c r="E53" s="7">
        <v>45516</v>
      </c>
      <c r="F53" s="3" t="s">
        <v>56</v>
      </c>
      <c r="G53" s="8">
        <v>3900</v>
      </c>
      <c r="H53" s="3" t="s">
        <v>159</v>
      </c>
    </row>
    <row r="54" spans="1:8" ht="29" x14ac:dyDescent="0.35">
      <c r="A54" s="3">
        <v>52</v>
      </c>
      <c r="B54" s="3" t="s">
        <v>132</v>
      </c>
      <c r="C54" s="3" t="s">
        <v>157</v>
      </c>
      <c r="D54" s="3" t="s">
        <v>158</v>
      </c>
      <c r="E54" s="7">
        <v>45522</v>
      </c>
      <c r="F54" s="3" t="s">
        <v>57</v>
      </c>
      <c r="G54" s="8">
        <v>6176</v>
      </c>
      <c r="H54" s="3" t="s">
        <v>159</v>
      </c>
    </row>
    <row r="55" spans="1:8" ht="29" x14ac:dyDescent="0.35">
      <c r="A55" s="3">
        <v>53</v>
      </c>
      <c r="B55" s="3" t="s">
        <v>133</v>
      </c>
      <c r="C55" s="3" t="s">
        <v>157</v>
      </c>
      <c r="D55" s="3" t="s">
        <v>158</v>
      </c>
      <c r="E55" s="7">
        <v>45532</v>
      </c>
      <c r="F55" s="3" t="s">
        <v>58</v>
      </c>
      <c r="G55" s="8">
        <v>1400</v>
      </c>
      <c r="H55" s="3" t="s">
        <v>159</v>
      </c>
    </row>
    <row r="56" spans="1:8" ht="71.25" customHeight="1" x14ac:dyDescent="0.35">
      <c r="A56" s="3">
        <v>54</v>
      </c>
      <c r="B56" s="3" t="s">
        <v>134</v>
      </c>
      <c r="C56" s="3" t="s">
        <v>157</v>
      </c>
      <c r="D56" s="3" t="s">
        <v>158</v>
      </c>
      <c r="E56" s="7">
        <v>45547</v>
      </c>
      <c r="F56" s="3" t="s">
        <v>59</v>
      </c>
      <c r="G56" s="8">
        <v>6400</v>
      </c>
      <c r="H56" s="3" t="s">
        <v>159</v>
      </c>
    </row>
    <row r="57" spans="1:8" ht="29" x14ac:dyDescent="0.35">
      <c r="A57" s="3">
        <v>55</v>
      </c>
      <c r="B57" s="3" t="s">
        <v>135</v>
      </c>
      <c r="C57" s="3" t="s">
        <v>157</v>
      </c>
      <c r="D57" s="3" t="s">
        <v>158</v>
      </c>
      <c r="E57" s="7">
        <v>45519</v>
      </c>
      <c r="F57" s="3" t="s">
        <v>60</v>
      </c>
      <c r="G57" s="8">
        <v>3515.6</v>
      </c>
      <c r="H57" s="3" t="s">
        <v>159</v>
      </c>
    </row>
    <row r="58" spans="1:8" ht="29" x14ac:dyDescent="0.35">
      <c r="A58" s="3">
        <v>56</v>
      </c>
      <c r="B58" s="3" t="s">
        <v>136</v>
      </c>
      <c r="C58" s="3" t="s">
        <v>157</v>
      </c>
      <c r="D58" s="3" t="s">
        <v>158</v>
      </c>
      <c r="E58" s="7">
        <v>45532</v>
      </c>
      <c r="F58" s="3" t="s">
        <v>61</v>
      </c>
      <c r="G58" s="8">
        <v>1144.99</v>
      </c>
      <c r="H58" s="3" t="s">
        <v>159</v>
      </c>
    </row>
    <row r="59" spans="1:8" ht="62.25" customHeight="1" x14ac:dyDescent="0.35">
      <c r="A59" s="3">
        <v>57</v>
      </c>
      <c r="B59" s="3" t="s">
        <v>137</v>
      </c>
      <c r="C59" s="3" t="s">
        <v>157</v>
      </c>
      <c r="D59" s="3" t="s">
        <v>158</v>
      </c>
      <c r="E59" s="7">
        <v>45532</v>
      </c>
      <c r="F59" s="3" t="s">
        <v>62</v>
      </c>
      <c r="G59" s="8">
        <v>5668</v>
      </c>
      <c r="H59" s="3" t="s">
        <v>159</v>
      </c>
    </row>
    <row r="60" spans="1:8" ht="29" x14ac:dyDescent="0.35">
      <c r="A60" s="3">
        <v>58</v>
      </c>
      <c r="B60" s="3" t="s">
        <v>138</v>
      </c>
      <c r="C60" s="3" t="s">
        <v>157</v>
      </c>
      <c r="D60" s="3" t="s">
        <v>158</v>
      </c>
      <c r="E60" s="7">
        <v>45545</v>
      </c>
      <c r="F60" s="3" t="s">
        <v>63</v>
      </c>
      <c r="G60" s="8">
        <v>3130</v>
      </c>
      <c r="H60" s="3" t="s">
        <v>159</v>
      </c>
    </row>
    <row r="61" spans="1:8" ht="29" x14ac:dyDescent="0.35">
      <c r="A61" s="3">
        <v>59</v>
      </c>
      <c r="B61" s="3" t="s">
        <v>139</v>
      </c>
      <c r="C61" s="3" t="s">
        <v>157</v>
      </c>
      <c r="D61" s="3" t="s">
        <v>158</v>
      </c>
      <c r="E61" s="7">
        <v>45539</v>
      </c>
      <c r="F61" s="3" t="s">
        <v>64</v>
      </c>
      <c r="G61" s="8">
        <v>2162.4</v>
      </c>
      <c r="H61" s="9" t="s">
        <v>173</v>
      </c>
    </row>
    <row r="62" spans="1:8" ht="29" x14ac:dyDescent="0.35">
      <c r="A62" s="3">
        <v>60</v>
      </c>
      <c r="B62" s="3" t="s">
        <v>140</v>
      </c>
      <c r="C62" s="3" t="s">
        <v>157</v>
      </c>
      <c r="D62" s="3" t="s">
        <v>158</v>
      </c>
      <c r="E62" s="7">
        <v>45554</v>
      </c>
      <c r="F62" s="3" t="s">
        <v>65</v>
      </c>
      <c r="G62" s="8">
        <v>5774</v>
      </c>
      <c r="H62" s="3" t="s">
        <v>159</v>
      </c>
    </row>
    <row r="63" spans="1:8" ht="29" x14ac:dyDescent="0.35">
      <c r="A63" s="3">
        <v>61</v>
      </c>
      <c r="B63" s="3" t="s">
        <v>141</v>
      </c>
      <c r="C63" s="3" t="s">
        <v>157</v>
      </c>
      <c r="D63" s="3" t="s">
        <v>158</v>
      </c>
      <c r="E63" s="7">
        <v>45575</v>
      </c>
      <c r="F63" s="3" t="s">
        <v>66</v>
      </c>
      <c r="G63" s="8">
        <v>6278.02</v>
      </c>
      <c r="H63" s="9" t="s">
        <v>173</v>
      </c>
    </row>
    <row r="64" spans="1:8" ht="29" x14ac:dyDescent="0.35">
      <c r="A64" s="3">
        <v>62</v>
      </c>
      <c r="B64" s="3" t="s">
        <v>142</v>
      </c>
      <c r="C64" s="3" t="s">
        <v>157</v>
      </c>
      <c r="D64" s="3" t="s">
        <v>158</v>
      </c>
      <c r="E64" s="7">
        <v>45582</v>
      </c>
      <c r="F64" s="3" t="s">
        <v>67</v>
      </c>
      <c r="G64" s="8">
        <v>5979.4</v>
      </c>
      <c r="H64" s="9" t="s">
        <v>173</v>
      </c>
    </row>
    <row r="65" spans="1:8" ht="29" x14ac:dyDescent="0.35">
      <c r="A65" s="3">
        <v>63</v>
      </c>
      <c r="B65" s="3" t="s">
        <v>143</v>
      </c>
      <c r="C65" s="3" t="s">
        <v>157</v>
      </c>
      <c r="D65" s="3" t="s">
        <v>158</v>
      </c>
      <c r="E65" s="7">
        <v>45590</v>
      </c>
      <c r="F65" s="3" t="s">
        <v>68</v>
      </c>
      <c r="G65" s="8">
        <f>55+165</f>
        <v>220</v>
      </c>
      <c r="H65" s="9" t="s">
        <v>173</v>
      </c>
    </row>
    <row r="66" spans="1:8" ht="29" x14ac:dyDescent="0.35">
      <c r="A66" s="3">
        <v>64</v>
      </c>
      <c r="B66" s="3" t="s">
        <v>144</v>
      </c>
      <c r="C66" s="3" t="s">
        <v>157</v>
      </c>
      <c r="D66" s="3" t="s">
        <v>158</v>
      </c>
      <c r="E66" s="7">
        <v>45588</v>
      </c>
      <c r="F66" s="3" t="s">
        <v>69</v>
      </c>
      <c r="G66" s="8">
        <v>287.39</v>
      </c>
      <c r="H66" s="3" t="s">
        <v>159</v>
      </c>
    </row>
    <row r="67" spans="1:8" ht="29" x14ac:dyDescent="0.35">
      <c r="A67" s="3">
        <v>65</v>
      </c>
      <c r="B67" s="3" t="s">
        <v>145</v>
      </c>
      <c r="C67" s="3" t="s">
        <v>157</v>
      </c>
      <c r="D67" s="3" t="s">
        <v>158</v>
      </c>
      <c r="E67" s="7">
        <v>45601</v>
      </c>
      <c r="F67" s="3" t="s">
        <v>70</v>
      </c>
      <c r="G67" s="8">
        <v>6618.86</v>
      </c>
      <c r="H67" s="3" t="s">
        <v>159</v>
      </c>
    </row>
    <row r="68" spans="1:8" ht="29" x14ac:dyDescent="0.35">
      <c r="A68" s="3">
        <v>66</v>
      </c>
      <c r="B68" s="3" t="s">
        <v>146</v>
      </c>
      <c r="C68" s="3" t="s">
        <v>157</v>
      </c>
      <c r="D68" s="3" t="s">
        <v>158</v>
      </c>
      <c r="E68" s="7">
        <v>45575</v>
      </c>
      <c r="F68" s="3" t="s">
        <v>71</v>
      </c>
      <c r="G68" s="8">
        <v>2235</v>
      </c>
      <c r="H68" s="3" t="s">
        <v>159</v>
      </c>
    </row>
    <row r="69" spans="1:8" ht="29" x14ac:dyDescent="0.35">
      <c r="A69" s="3">
        <v>67</v>
      </c>
      <c r="B69" s="3" t="s">
        <v>147</v>
      </c>
      <c r="C69" s="3" t="s">
        <v>157</v>
      </c>
      <c r="D69" s="3" t="s">
        <v>158</v>
      </c>
      <c r="E69" s="7">
        <v>45581</v>
      </c>
      <c r="F69" s="3" t="s">
        <v>72</v>
      </c>
      <c r="G69" s="8">
        <v>6643</v>
      </c>
      <c r="H69" s="9" t="s">
        <v>173</v>
      </c>
    </row>
    <row r="70" spans="1:8" ht="29" x14ac:dyDescent="0.35">
      <c r="A70" s="3">
        <v>68</v>
      </c>
      <c r="B70" s="3" t="s">
        <v>148</v>
      </c>
      <c r="C70" s="3" t="s">
        <v>157</v>
      </c>
      <c r="D70" s="3" t="s">
        <v>158</v>
      </c>
      <c r="E70" s="7">
        <v>45616</v>
      </c>
      <c r="F70" s="3" t="s">
        <v>69</v>
      </c>
      <c r="G70" s="8">
        <v>6026.58</v>
      </c>
      <c r="H70" s="9" t="s">
        <v>173</v>
      </c>
    </row>
    <row r="71" spans="1:8" ht="29" x14ac:dyDescent="0.35">
      <c r="A71" s="3">
        <v>69</v>
      </c>
      <c r="B71" s="3" t="s">
        <v>149</v>
      </c>
      <c r="C71" s="3" t="s">
        <v>157</v>
      </c>
      <c r="D71" s="3" t="s">
        <v>158</v>
      </c>
      <c r="E71" s="7">
        <v>45610</v>
      </c>
      <c r="F71" s="3" t="s">
        <v>73</v>
      </c>
      <c r="G71" s="8">
        <f>865+2178</f>
        <v>3043</v>
      </c>
      <c r="H71" s="9" t="s">
        <v>173</v>
      </c>
    </row>
    <row r="72" spans="1:8" ht="29" x14ac:dyDescent="0.35">
      <c r="A72" s="3">
        <v>70</v>
      </c>
      <c r="B72" s="3" t="s">
        <v>150</v>
      </c>
      <c r="C72" s="3" t="s">
        <v>157</v>
      </c>
      <c r="D72" s="3" t="s">
        <v>158</v>
      </c>
      <c r="E72" s="7">
        <v>45617</v>
      </c>
      <c r="F72" s="3" t="s">
        <v>74</v>
      </c>
      <c r="G72" s="8">
        <v>6501</v>
      </c>
      <c r="H72" s="3" t="s">
        <v>159</v>
      </c>
    </row>
    <row r="73" spans="1:8" ht="43.5" x14ac:dyDescent="0.35">
      <c r="A73" s="3">
        <v>71</v>
      </c>
      <c r="B73" s="3" t="s">
        <v>151</v>
      </c>
      <c r="C73" s="3" t="s">
        <v>157</v>
      </c>
      <c r="D73" s="3" t="s">
        <v>158</v>
      </c>
      <c r="E73" s="7">
        <v>45622</v>
      </c>
      <c r="F73" s="3" t="s">
        <v>75</v>
      </c>
      <c r="G73" s="8">
        <f>320.56+2668.2</f>
        <v>2988.7599999999998</v>
      </c>
      <c r="H73" s="9" t="s">
        <v>173</v>
      </c>
    </row>
    <row r="74" spans="1:8" ht="29" x14ac:dyDescent="0.35">
      <c r="A74" s="3">
        <v>72</v>
      </c>
      <c r="B74" s="3" t="s">
        <v>152</v>
      </c>
      <c r="C74" s="3" t="s">
        <v>157</v>
      </c>
      <c r="D74" s="3" t="s">
        <v>158</v>
      </c>
      <c r="E74" s="7">
        <v>45611</v>
      </c>
      <c r="F74" s="3" t="s">
        <v>76</v>
      </c>
      <c r="G74" s="8">
        <v>4725</v>
      </c>
      <c r="H74" s="3" t="s">
        <v>159</v>
      </c>
    </row>
    <row r="75" spans="1:8" ht="29" x14ac:dyDescent="0.35">
      <c r="A75" s="3">
        <v>73</v>
      </c>
      <c r="B75" s="3" t="s">
        <v>153</v>
      </c>
      <c r="C75" s="3" t="s">
        <v>157</v>
      </c>
      <c r="D75" s="3" t="s">
        <v>158</v>
      </c>
      <c r="E75" s="7">
        <v>45616</v>
      </c>
      <c r="F75" s="3" t="s">
        <v>77</v>
      </c>
      <c r="G75" s="8">
        <v>6585.25</v>
      </c>
      <c r="H75" s="3" t="s">
        <v>159</v>
      </c>
    </row>
    <row r="76" spans="1:8" ht="29" x14ac:dyDescent="0.35">
      <c r="A76" s="3">
        <v>74</v>
      </c>
      <c r="B76" s="3" t="s">
        <v>154</v>
      </c>
      <c r="C76" s="3" t="s">
        <v>157</v>
      </c>
      <c r="D76" s="3" t="s">
        <v>158</v>
      </c>
      <c r="E76" s="7">
        <v>45618</v>
      </c>
      <c r="F76" s="3" t="s">
        <v>78</v>
      </c>
      <c r="G76" s="8">
        <v>650</v>
      </c>
      <c r="H76" s="3" t="s">
        <v>159</v>
      </c>
    </row>
    <row r="77" spans="1:8" ht="29" x14ac:dyDescent="0.35">
      <c r="A77" s="3">
        <v>75</v>
      </c>
      <c r="B77" s="3" t="s">
        <v>155</v>
      </c>
      <c r="C77" s="3" t="s">
        <v>157</v>
      </c>
      <c r="D77" s="3" t="s">
        <v>158</v>
      </c>
      <c r="E77" s="7">
        <v>45637</v>
      </c>
      <c r="F77" s="3" t="s">
        <v>79</v>
      </c>
      <c r="G77" s="8">
        <v>6645</v>
      </c>
      <c r="H77" s="3" t="s">
        <v>159</v>
      </c>
    </row>
    <row r="78" spans="1:8" ht="29" x14ac:dyDescent="0.35">
      <c r="A78" s="3">
        <v>76</v>
      </c>
      <c r="B78" s="3" t="s">
        <v>156</v>
      </c>
      <c r="C78" s="3" t="s">
        <v>157</v>
      </c>
      <c r="D78" s="3" t="s">
        <v>158</v>
      </c>
      <c r="E78" s="7">
        <v>45621</v>
      </c>
      <c r="F78" s="3" t="s">
        <v>80</v>
      </c>
      <c r="G78" s="8">
        <f>3354.7+2</f>
        <v>3356.7</v>
      </c>
      <c r="H78" s="3" t="s">
        <v>159</v>
      </c>
    </row>
    <row r="79" spans="1:8" x14ac:dyDescent="0.35">
      <c r="F79" s="10" t="s">
        <v>160</v>
      </c>
      <c r="G79" s="11">
        <f>+SUM(G3:G78)</f>
        <v>317349.75</v>
      </c>
    </row>
    <row r="82" spans="2:6" x14ac:dyDescent="0.35">
      <c r="C82" s="12" t="s">
        <v>161</v>
      </c>
      <c r="D82" s="16" t="s">
        <v>162</v>
      </c>
      <c r="E82" s="16"/>
      <c r="F82" s="12" t="s">
        <v>163</v>
      </c>
    </row>
    <row r="83" spans="2:6" ht="75.75" customHeight="1" x14ac:dyDescent="0.35">
      <c r="B83" s="10" t="s">
        <v>164</v>
      </c>
      <c r="C83" s="3" t="s">
        <v>171</v>
      </c>
      <c r="D83" s="13" t="s">
        <v>165</v>
      </c>
      <c r="E83" s="14"/>
      <c r="F83" s="6"/>
    </row>
    <row r="84" spans="2:6" ht="75.75" customHeight="1" x14ac:dyDescent="0.35">
      <c r="B84" s="10" t="s">
        <v>168</v>
      </c>
      <c r="C84" s="3" t="s">
        <v>169</v>
      </c>
      <c r="D84" s="13" t="s">
        <v>170</v>
      </c>
      <c r="E84" s="14"/>
      <c r="F84" s="6"/>
    </row>
    <row r="85" spans="2:6" ht="75.75" customHeight="1" x14ac:dyDescent="0.35">
      <c r="B85" s="10" t="s">
        <v>167</v>
      </c>
      <c r="C85" s="3" t="s">
        <v>166</v>
      </c>
      <c r="D85" s="13" t="s">
        <v>172</v>
      </c>
      <c r="E85" s="14"/>
      <c r="F85" s="4"/>
    </row>
  </sheetData>
  <mergeCells count="5">
    <mergeCell ref="D85:E85"/>
    <mergeCell ref="A1:H1"/>
    <mergeCell ref="D82:E82"/>
    <mergeCell ref="D83:E83"/>
    <mergeCell ref="D84:E84"/>
  </mergeCells>
  <pageMargins left="0.49" right="0.47" top="0.5" bottom="0.47" header="0.3" footer="0.3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Gerardo Vasconez Paredes</dc:creator>
  <cp:lastModifiedBy>Daniel German Valencia Caran</cp:lastModifiedBy>
  <cp:lastPrinted>2025-03-05T21:22:13Z</cp:lastPrinted>
  <dcterms:created xsi:type="dcterms:W3CDTF">2025-03-05T15:41:52Z</dcterms:created>
  <dcterms:modified xsi:type="dcterms:W3CDTF">2025-03-05T21:22:33Z</dcterms:modified>
</cp:coreProperties>
</file>