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730"/>
  <workbookPr/>
  <mc:AlternateContent xmlns:mc="http://schemas.openxmlformats.org/markup-compatibility/2006">
    <mc:Choice Requires="x15">
      <x15ac:absPath xmlns:x15ac="http://schemas.microsoft.com/office/spreadsheetml/2010/11/ac" url="C:\Users\elizabeth.salazar\Downloads\"/>
    </mc:Choice>
  </mc:AlternateContent>
  <xr:revisionPtr revIDLastSave="0" documentId="13_ncr:1_{27F55FC3-CD89-43AF-B5D3-179E9FD8656E}" xr6:coauthVersionLast="47" xr6:coauthVersionMax="47" xr10:uidLastSave="{00000000-0000-0000-0000-000000000000}"/>
  <bookViews>
    <workbookView xWindow="-108" yWindow="-108" windowWidth="23256" windowHeight="12456" xr2:uid="{00000000-000D-0000-FFFF-FFFF00000000}"/>
  </bookViews>
  <sheets>
    <sheet name="Hoja1" sheetId="1" r:id="rId1"/>
    <sheet name="Hoja2" sheetId="2" r:id="rId2"/>
    <sheet name="Hoja3" sheetId="3" r:id="rId3"/>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88" i="1" l="1"/>
  <c r="I236" i="1"/>
  <c r="I235" i="1"/>
  <c r="H84" i="1"/>
  <c r="I84" i="1"/>
  <c r="J88" i="1"/>
  <c r="G88" i="1"/>
  <c r="E88" i="1"/>
  <c r="M88" i="1" l="1"/>
</calcChain>
</file>

<file path=xl/sharedStrings.xml><?xml version="1.0" encoding="utf-8"?>
<sst xmlns="http://schemas.openxmlformats.org/spreadsheetml/2006/main" count="817" uniqueCount="430">
  <si>
    <t>FORMULARIO DE RENDICIÓN DE CUENTAS</t>
  </si>
  <si>
    <t>EMPRESAS PÚBLICAS GADS, CONSORCIOS, MANCOMUNIDADES</t>
  </si>
  <si>
    <t>DATOS GENERALES</t>
  </si>
  <si>
    <t>RUC:</t>
  </si>
  <si>
    <t>INSTITUCIÓN:</t>
  </si>
  <si>
    <t>EMPRESA PUBLICA METROPOLITANA DE GESTIÓN INTEGRAL DE RESIDUOS SOLIDOS</t>
  </si>
  <si>
    <t xml:space="preserve"> FUNCIÓN A LA QUE PERTENECE</t>
  </si>
  <si>
    <t>GAD MUNICIPAL</t>
  </si>
  <si>
    <t xml:space="preserve"> SECTOR:</t>
  </si>
  <si>
    <t>AMBIENTE</t>
  </si>
  <si>
    <t>NIVEL QUE RINDE CUENTAS:</t>
  </si>
  <si>
    <t>PROVINCIA:</t>
  </si>
  <si>
    <t>PICHINCHA</t>
  </si>
  <si>
    <t>CANTÓN:</t>
  </si>
  <si>
    <t>DISTRITO METROPOLITANO DE QUITO</t>
  </si>
  <si>
    <t>PARROQUIA:</t>
  </si>
  <si>
    <t>IÑAQUITO</t>
  </si>
  <si>
    <t>DIRECCIÓN:</t>
  </si>
  <si>
    <t>EL TELÉGRAFO  E7-58 Y EL PORVENIR</t>
  </si>
  <si>
    <t>EMAIL:</t>
  </si>
  <si>
    <t>comunicacion@emgirs.gob.ec</t>
  </si>
  <si>
    <t>TELÉFONO:</t>
  </si>
  <si>
    <t>PÁGINA WEB O RED SOCIAL:</t>
  </si>
  <si>
    <t>www.emgirs.gob.ec</t>
  </si>
  <si>
    <t>REPRESENTANTE LEGAL</t>
  </si>
  <si>
    <t>NOMBRES DEL REPRESENTANTE:</t>
  </si>
  <si>
    <t>SANTIAGO ANTONIO ANDRADE PIEDRA NARANJO</t>
  </si>
  <si>
    <t>CARGO DEL REPRESENTANTE:</t>
  </si>
  <si>
    <t>EMAIL DE NOTIFICACIÓN:</t>
  </si>
  <si>
    <t>santiago.andrade@emgirs.gob.ec</t>
  </si>
  <si>
    <t>RESPONSABLE DEL PROCESO DE RENDICIÓN DE CUENTAS</t>
  </si>
  <si>
    <t>NOMBRES DEL RESPONSABLE:</t>
  </si>
  <si>
    <t xml:space="preserve">
SANTIAGO ANDRÉS BURNEO DELGADO</t>
  </si>
  <si>
    <t>CARGO DEL RESPONSABLE:</t>
  </si>
  <si>
    <t>GERENTE DE PLANIFICACIÓN Y GESTIÓN ESTRATÉGICA</t>
  </si>
  <si>
    <t>FECHA DE DESIGNACIÓN:</t>
  </si>
  <si>
    <t>RESPONSABLE DEL REGISTRO DEL INFORME DE RENDICIÓN DE CUENTAS</t>
  </si>
  <si>
    <t>DATOS DEL INFORME</t>
  </si>
  <si>
    <t>PERIODO DE RENDICIÓN DE CUENTAS</t>
  </si>
  <si>
    <t>FECHA DE INICIO:</t>
  </si>
  <si>
    <t>FECHA DE FIN:</t>
  </si>
  <si>
    <t>COMPETENCIAS Y FUNCIONES</t>
  </si>
  <si>
    <t>TIPO (ESCOGER ENTRE:
COMPETENCIAS/FUNCIONES
COMPETENCIAS EXCLUSIVAS)</t>
  </si>
  <si>
    <t>FUNCIÓN OBJETIVO</t>
  </si>
  <si>
    <t>Exclusiva</t>
  </si>
  <si>
    <t>OBJETIVOS DEL PLAN DE DESARROLLO</t>
  </si>
  <si>
    <t>DESCRIBA EL OBJETIVO DEL PLAN DE DESARROLLO
TERRITORIAL</t>
  </si>
  <si>
    <t>EJECUCIÓN PROGRAMÁTICA</t>
  </si>
  <si>
    <t>ELIJA LOS OBJETIVOS DEL PLAN DE DESARROLLO DE SU TERRITORIO</t>
  </si>
  <si>
    <t>COMPETENCIAS</t>
  </si>
  <si>
    <t>META POA</t>
  </si>
  <si>
    <t>INDICADOR DE LA META</t>
  </si>
  <si>
    <t>RESULTADOS</t>
  </si>
  <si>
    <t>DESCRIPCIÓN DE LA GESTIÓN POR META</t>
  </si>
  <si>
    <t>DESCRIPCIÓN DE CÓMO APORTA EL RESULTADO ALCANZADO AL LOGRO DEL PLAN DE DESARROLLO?</t>
  </si>
  <si>
    <t>TIPO DE COMPETENCIAS</t>
  </si>
  <si>
    <t>DESCRIPCIÓN COMPETENCIAS</t>
  </si>
  <si>
    <t>NO.META</t>
  </si>
  <si>
    <t>DESCRIPCIÓN DE LA META</t>
  </si>
  <si>
    <t>TOTALES PLANIFICADOS</t>
  </si>
  <si>
    <t>TOTALES CUMPLIDOS</t>
  </si>
  <si>
    <t>El tratamiento y la disposición final de los desechos sanitarios reducen el riesgo para la salud pública que estos materiales pueden representar, al prevenir la propagación de vectores infecciosos. Esto se alinea con el concepto de manejo responsable de residuos y también evita que los agentes contaminantes se dispersen hacia componentes ambientales como el agua, aire y suelo, estas medidas benefician a la ciudadanía del DMQ y las áreas aledañas al Relleno Sanitario de Quito.</t>
  </si>
  <si>
    <t>PLAN DE DESARROLLO:</t>
  </si>
  <si>
    <t>PLAN DE TRABAJO (OFERTA ELECTORAL)</t>
  </si>
  <si>
    <t>DESCRIBA LOS OBJETIVOS/ OFERTAS DEL PLAN DE TRABAJO</t>
  </si>
  <si>
    <t>DESCRIBA LOS PROGRAMAS / PROYECTOS RELACIONADOS CON EL OBJETIVO DEL PLAN DE TRABAJO</t>
  </si>
  <si>
    <t>PORCENTAJE DE AVANCE</t>
  </si>
  <si>
    <t>DESCRIBA LOS RESULTADOS ALCANZADOS</t>
  </si>
  <si>
    <t>Fortalecimiento Institucional</t>
  </si>
  <si>
    <t>PLAN DE DESARROLLO: REPORTE EL AVANCE RESPECTO A TODOS LOS OBJETIVOS INGRESADOS:</t>
  </si>
  <si>
    <t>ELIJA LOS OBJETIVOS DEL PLAN DE DESARROLLO</t>
  </si>
  <si>
    <t>PORCENTAJE DE AVANCE ACUMULADO DE LA GESTIÓN DEL OBJETIVO</t>
  </si>
  <si>
    <t>¿QUÉ NO SE AVANZÓ Y POR QUÉ?</t>
  </si>
  <si>
    <t>INFORMACIÓN FINANCIERA(LOCPCCS Art.10, LEY DE EMPRESAS PÚBLICAS Art. 45 SISTEMAS DE INFORMACIÓN</t>
  </si>
  <si>
    <t>BALANCE GENERAL</t>
  </si>
  <si>
    <t>ACTIVO</t>
  </si>
  <si>
    <t>PASIVO</t>
  </si>
  <si>
    <t>PATRIMONIO</t>
  </si>
  <si>
    <t>LINK AL MEDIO DE VERIFICACIÓN PUBLICADO EN LA PÁG. WEB DE LA INSTITUCIÓN</t>
  </si>
  <si>
    <t>PRESUPUESTO INSTITUCIONAL</t>
  </si>
  <si>
    <t>EJECUCIÓN PRESUPUESTARIA:</t>
  </si>
  <si>
    <t>TIPO DE EJECUCIÓN (PROGRAMA Y/O PROYECTO, META, AREA)</t>
  </si>
  <si>
    <t>DESCRIPCIÓN</t>
  </si>
  <si>
    <t>PRESUPUESTO PLANIFICADO</t>
  </si>
  <si>
    <t>PRESUPUESTO EJECUTADO</t>
  </si>
  <si>
    <t>Gestión Administrativa</t>
  </si>
  <si>
    <t>Gestión de Talento Humano</t>
  </si>
  <si>
    <t>TOTAL GENERAL</t>
  </si>
  <si>
    <t>PRESUPUESTO INSTITUCIONAL:</t>
  </si>
  <si>
    <t>TOTAL DE PRESUPUESTO INSTITUCIONAL CODIFICADO</t>
  </si>
  <si>
    <t>GASTO CORRIENTE PLANIFICADO</t>
  </si>
  <si>
    <t>GASTO CORRIENTE EJECUTADO</t>
  </si>
  <si>
    <t>GASTO DE INVERSIÓN PLANIFICADO</t>
  </si>
  <si>
    <t>GASTO DE INVERSIÓN EJECUTADO</t>
  </si>
  <si>
    <t>% EJECUCIÓN PRESUPUESTARIA</t>
  </si>
  <si>
    <t>CUMPLIMIENTO DE OBLIGACIONES (LOCPCCS Art. 10 NUMERAL 7):</t>
  </si>
  <si>
    <t>LABORALES</t>
  </si>
  <si>
    <t>TRIBUTARIAS</t>
  </si>
  <si>
    <t>X</t>
  </si>
  <si>
    <t>IMPLEMENTACIÓN DE POLÍTICAS PÚBLICAS PARA LA IGUALDAD:</t>
  </si>
  <si>
    <t>IMPLEMENTACIÓN DE POLÍTICAS PÚBLICAS PARA LA IGUALDAD</t>
  </si>
  <si>
    <t>PONGA SI O NO</t>
  </si>
  <si>
    <t>DESCRIBA LA POLÍTICA IMPLEMENTADA</t>
  </si>
  <si>
    <t>DETALLE PRINCIPALES RESULTADOS OBTENIDOS</t>
  </si>
  <si>
    <t>EXPLIQUE CÓMO APORTA EL RESULTADO AL CUMPLIMIENTO DE LAS AGENDAS DE IGUALDAD</t>
  </si>
  <si>
    <t>IMPLEMENTACIÓN DE POLÍTICAS PÚBLICAS INTERCULTURALES</t>
  </si>
  <si>
    <t>No</t>
  </si>
  <si>
    <t>N/A</t>
  </si>
  <si>
    <t>IMPLEMENTACIÓN DE POLÍTICAS PÚBLICAS GENERACIONALES</t>
  </si>
  <si>
    <t>Si</t>
  </si>
  <si>
    <t>Promover la vinculación laboral y la generación de experiencia laboral en jóvenes</t>
  </si>
  <si>
    <t>IMPLEMENTACIÓN DE POLÍTICAS PÚBLICAS DE DISCAPACIDADES</t>
  </si>
  <si>
    <t>Fomentar la inclusión laboral de las Personas con Discapacidad.</t>
  </si>
  <si>
    <t>La EMGIRS EP contribuye en los siguientes puntos de la Agenda Nacional para la Igualdad de Discapacidades: 
Eje: Trabajo y empleo
Objetivo:
1. Fomentar la inclusión laboral de las Personas con Discapacidad.
Estrategias:
Impulsar la inclusión laboral de Personas con Discapacidad y sustitutos en el sector público y privado.
 La EMGIRS EP mantiene a 7 trabajadores/servidores con discapacidad o sustitutos, fomentando así la oportunidad de inclusión laboral de este segmento de la población.
Busca garantizar el derecho de las personas con discapacidad a trabajar en igualdad de condiciones que los demás, en entornos laborales inclusivos y accesibles; así como fomentar el autoempleo como estrategia válida de sostenimiento para su vida personal y familiar.</t>
  </si>
  <si>
    <t>IMPLEMENTACIÓN DE POLÍTICAS PÚBLICAS DE GÉNERO</t>
  </si>
  <si>
    <t>IMPLEMENTACIÓN DE POLÍTICAS PÚBLICAS DE MOVILIDAD HUMANA</t>
  </si>
  <si>
    <t>MECANISMOS DE PARTICIPACIÓN CIUDADANA:</t>
  </si>
  <si>
    <t>MECANISMOS DE PARTICIPACIÓN CIUDADANA</t>
  </si>
  <si>
    <t>NÚMERO DE MECANISMOS IMPLEMENTADOS EN EL AÑO</t>
  </si>
  <si>
    <t>LINK AL MEDIO DE VERIFICACIÓN PUBLICADO EN LA PAG. WEB DE LA INSTITUCIÓN</t>
  </si>
  <si>
    <t>AUDIENCIA PÚBLICA</t>
  </si>
  <si>
    <t>CONSEJOS CONSULTIVOS</t>
  </si>
  <si>
    <t>LINK DE ACCESO AL MEDIO DE VERIFICACIÓN</t>
  </si>
  <si>
    <t>CONSEJOS CIUDADANOS SECTORIALES</t>
  </si>
  <si>
    <t>DIÁLOGOS PERIÓDICOS DE DELIBERACIÓN</t>
  </si>
  <si>
    <t>AGENDA PÚBLICA DE CONSULTA A LA CIUDADANÍA</t>
  </si>
  <si>
    <t>OTROS</t>
  </si>
  <si>
    <t>ASAMBLEA CIUDADANA</t>
  </si>
  <si>
    <t>MECANISMOS - ESPACIOS DE PARTICIPACIÓN</t>
  </si>
  <si>
    <t>EXISTE UNA ASAMBLEA CIUDADANA EN SU TERRITORIO</t>
  </si>
  <si>
    <t>PLANIFICÓ LA GESTIÓN DEL TERRITORIO CON LA PARTICIPACIÓN DE LA ASAMBLEA CIUDADANA
CIUDADANAS Y CÓMO?</t>
  </si>
  <si>
    <t>¿EN QUÉ FASES DE LA PLANIFICACIÓN PARTICIPARON LAS ASAMBLEAS CIUDADANAS Y CÓMO?</t>
  </si>
  <si>
    <t>QUE ACTORES PARTICIPARON</t>
  </si>
  <si>
    <t>DESCRIBA LOS LOGROS ALCANZADOS EN EL AÑO</t>
  </si>
  <si>
    <t>ASAMBLEA CIUDADANA LOCAL(DEFINICIÓN EXTRAIDA DE LA LOPC, ART. 65)</t>
  </si>
  <si>
    <t>NOMBRE</t>
  </si>
  <si>
    <t>EMAIL</t>
  </si>
  <si>
    <t>TELEFONO</t>
  </si>
  <si>
    <t>MECANISMOS DE CONTROL SOCIAL:</t>
  </si>
  <si>
    <t>MECANISMOS DE CONTROL SOCIAL GENERADOS POR LA COMUNIDAD</t>
  </si>
  <si>
    <t>NÚMERO DE MECANISMOS</t>
  </si>
  <si>
    <t>VEEDURÍAS CIUDADANAS</t>
  </si>
  <si>
    <t>NO</t>
  </si>
  <si>
    <t>OBSERVATORIOS CIUDADANOS</t>
  </si>
  <si>
    <t>DEFENSORÍAS COMUNITARIAS</t>
  </si>
  <si>
    <t>COMITÉS DE USUARIOS DE SERVICIOS</t>
  </si>
  <si>
    <t>PROCESO DE RENDICIÓN DE CUENTAS:</t>
  </si>
  <si>
    <t>FASE 1</t>
  </si>
  <si>
    <t>PASOS DEL PROCESO DE RENDICIÓN DE CUENTAS</t>
  </si>
  <si>
    <t>DESCRIBA LA EJECUCIÓN DE LOS PASOS</t>
  </si>
  <si>
    <t>OBSERVACIONES</t>
  </si>
  <si>
    <t>1. LA CIUDADANÍA / ASAMBLEA LOCAL CIUDADANA PRESENTÓ LA LISTA DE TEMAS SOBRE LOS QUE DESEA SER INFORMADA</t>
  </si>
  <si>
    <t>SI</t>
  </si>
  <si>
    <t>2. LA INSTANCIA DE PARTICIPACIÓN DEL TERRITORIO Y LA ENTIDAD CREARON EL EQUIPO TÉCNICO MIXTO Y PARITARIO (CIUDADANOS Y AUTORIDADES/TÉCNICOS) QUE SE ENCARGARÁ DE ORGANIZAR Y FACILITAR EL PROCESO</t>
  </si>
  <si>
    <t>3. EL EQUIPO TÉCNICO MIXTO Y PARITARIO (CIUDADANOS Y AUTORIDADES/TÉCNICOS) CONFORMARON 2 SUBCOMISIONES PARA LA IMPLEMENTACIÓN DEL PROCESO: UNA LIDERADA POR LA ENTIDAD Y UNA LIDERADA POR LA CIUDADANÍA / ASAMBLEA CIUDADANA.</t>
  </si>
  <si>
    <t>FASE 2</t>
  </si>
  <si>
    <t>1. LA COMISIÓN LIDERADA POR LA ENTIDAD REALIZÓ LA EVALUACIÓN DE LA GESTIÓN INSTITUCIONAL.</t>
  </si>
  <si>
    <t>2. LA COMISIÓN LIDERADA POR LA ENTIDAD REDACTÓ EL INFORME PARA LA CIUDADANÍA, EN EL CUAL RESPONDIÓ LAS DEMANDAS DE LA CIUDADANÍA Y MOSTRÓ AVANCES PARA DISMINUIR BRECHAS DE DESIGUALDAD Y OTRAS DIRIGIDAS A GRUPOS DE ATENCIÓN PRIORITARIA</t>
  </si>
  <si>
    <t>3. LA COMISIÓN LIDERADA POR LA ENTIDAD LLENÓ EL FORMULARIO DE INFORME DE RENDICIÓN DE CUENTAS ESTABLECIDO POR EL
CPCCS</t>
  </si>
  <si>
    <t>4. TANTO EL FORMULARIO DE RENDICIÓN DE CUENTAS PARA EL CPCCS, COMO EL INFORME DE RENDICIÓN DE CUENTAS PARA LA
CIUDADANÍA FUERON APROBADOS POR LA MÁXIMA AUTORIDAD DE LA ENTIDAD</t>
  </si>
  <si>
    <t>5. LA ENTIDAD ENVIÓ EL INFORME DE RENDICIÓN DE CUENTAS INSTITUCIONAL A LA INSTANCIA DE PARTICIPACIÓN Y A LA ASAMBLEA CIUDADANA.</t>
  </si>
  <si>
    <t>FASE 3</t>
  </si>
  <si>
    <t>1. LA ENTIDAD DIFUNDIÓ EL INFORME DE RENDICIÓN DE CUENTAS A TRAVÉS DE QUÉ MEDIOS</t>
  </si>
  <si>
    <t>2. LA ENTIDAD INVITÓ A LA DELIBERACIÓN PÚBLICA Y EVALUACIÓN CIUDADANA DEL INFORME DE RENDICIÓN DE CUENTAS A LOS ACTORES SOCIALES DEL MAPEO DE ACTORES QUE ENTREGÓ LA ASAMBLEA CIUDADANA DELIBERACIÓN PÚBLICA Y EVALUACIÓN CIUDADANA DEL INFORME DE RENDICIÓN DE CUENTAS A LOS ACTORES SOCIALES DEL MAPEO DE ACTORES QUE ENTREGÓ LA ASAMBLEA CIUDADANA</t>
  </si>
  <si>
    <t>3. LA DELIBERACIÓN PÚBLICA Y EVALUACIÓN CIUDADANA DEL INFORME INSTITUCIONAL SE REALIZÓ DE FORMA PRESENCIAL REALIZÓ DE FORMA PRESENCIAL Y, ADICIONALMENTE, SE RETRANSMITIÓ EN VIVO, A TRAVÉS  DE PLATAFORMAS INTERACTIVAS</t>
  </si>
  <si>
    <t>4. LA ASAMBLEA CIUDADANA / CIUDADANÍA CONTÓ CON UN TIEMPO DE EXPOSICIÓN EN LA AGENDA DE LA DELIBERACIÓN PÚBLICA Y EVALUACIÓN CIUDADANA DEL INFORME DE RENDICIÓN DE CUENTAS DE LA ENTIDAD</t>
  </si>
  <si>
    <t>5. UNA VEZ QUE LA ASAMBLEA CIUDADANA / CIUDADANÍA PRESENTÓ SUS OPINIONES, LA MÁXIMA AUTORIDAD DE LA ENTIDAD EXPUSO SU INFORME DE RENDICIÓN DE CUENTAS</t>
  </si>
  <si>
    <t>6. EN LA DELIBERACIÓN PÚBLICA DE RENDICIÓN DE CUENTAS, LA MÁXIMA AUTORIDAD DE LA ENTIDAD RESPONDIÓ LAS DEMANDAS CIUDADANAS</t>
  </si>
  <si>
    <t>7. EN LA DELIBERACIÓN PÚBLICA DE RENDICIÓN DE CUENTAS SE REALIZARON MESAS DE TRABAJO O COMISIONES PARA QUE LOS CIUDADANOS Y CIUDADANAS DEBATAN Y ELABOREN LAS RECOMENDACIONES PARA MEJORAR LA GESTIÓN DE LA ENTIDAD</t>
  </si>
  <si>
    <t>8. LA COMISIÓN LIDERADA POR LA CIUDADANÍA - RECOGIÓ LAS SUGERENCIAS CIUDADANAS DE CADA MESA QUE SE PRESENTARON EN PLENARIA</t>
  </si>
  <si>
    <t>9. LOS REPRESENTANTES CIUDADANOS / ASAMBLEA CIUDADANA FIRMARON EL ACTA EN LA QUE SE RECOGIÓ LAS SUGERENCIAS CIUDADANAS QUE SE PRESENTARON EN LA PLENARIA</t>
  </si>
  <si>
    <t>FASE 4</t>
  </si>
  <si>
    <t>1. LA ENTIDAD ELABORÓ UN PLAN DE TRABAJO PARA INCORPORAR SUGERENCIAS CIUDADANAS EN SU GESTIÓN</t>
  </si>
  <si>
    <t>DATOS DE LA DELIBERACIÓN PÚBLICA Y EVALUACIÓN CIUDADANA DE RENDICIÓN DE CUENTAS:</t>
  </si>
  <si>
    <t>Fecha en que se realizó la deliberación pública y evaluación ciudadana de rendición de cuentas:</t>
  </si>
  <si>
    <t>N° DE USUARIOS</t>
  </si>
  <si>
    <t>GÉNERO</t>
  </si>
  <si>
    <t>NACIONALIDADES O PUEBLOS</t>
  </si>
  <si>
    <t>MASCULINO</t>
  </si>
  <si>
    <t>FEMENINO</t>
  </si>
  <si>
    <t>GLBTI</t>
  </si>
  <si>
    <t>MONTUBIO</t>
  </si>
  <si>
    <t>MESTIZO</t>
  </si>
  <si>
    <t>CHOLO</t>
  </si>
  <si>
    <t>INDIGENA</t>
  </si>
  <si>
    <t>AFROECUATORIANO</t>
  </si>
  <si>
    <t>DESCRIBA LAS SUGERENCIAS CIUDADANAS PLANTEADAS A LA GESTIÓN DEL GAD EN LA DELIBERACIÓN PÚBLICA Y EVALUACIÓN CIUDADANA:</t>
  </si>
  <si>
    <t>DEMANDAS PLANTEADAS POR LA ASAMBLEA CIUDADANA / CIUDADANÍA</t>
  </si>
  <si>
    <t>SE TRANSFORMÓ EN COMPROMISO EN LA DELIBERACIÓN PÚBLICA DE RENDICIÓN DE CUENTAS?</t>
  </si>
  <si>
    <t>LINK AL MEDIO DE VERIFICACIÓN(Acta de la deliberación pública firmada por los delegados de la Asamblea/Ciudadanía)</t>
  </si>
  <si>
    <t>¿Debido al tema invernal existe alguna demora en la construcción del cubeto 11 y cuando empieza su operación?</t>
  </si>
  <si>
    <t>¿Cuáles son los siguientes pasos para el proyecto del complejo ambiental?</t>
  </si>
  <si>
    <t>¿En qué estado está el pago de la expropiación de los predios para el nuevo complejo ambiental?</t>
  </si>
  <si>
    <t>¿Hasta cuándo se podrá utilizar el relleno sanitario actual y que pasará después?</t>
  </si>
  <si>
    <t>¿Qué acciones tienen para promover la reducción, reutilización y reciclaje de residuos entre los ciudadanos?</t>
  </si>
  <si>
    <t>¿Estimados como procede la institución con el respeto y el acoso laboral hacia las mujeres?</t>
  </si>
  <si>
    <t>CUMPLIMIENTO DEL PLAN DE TRABAJO DE LA RENDICIÓN DE CUENTAS DEL AÑO ANTERIOR EN LA GESTIÓN INSTITUCIONAL</t>
  </si>
  <si>
    <t>SUGERENCIA DE LA COMUNIDAD</t>
  </si>
  <si>
    <t>RESULTADOS DE LA IMPLEMENTACIÓN DE LA SUGERENCIA CIUDADANA</t>
  </si>
  <si>
    <t>PORCENTAJE DE AVANCE DE LA IMPLEMENTACIÓN</t>
  </si>
  <si>
    <t>LINK AL MEDIO DE VERIFICACIÓN (Acta de la deliberación pública firmada por los delegados de la Asamblea / ciudadanía)</t>
  </si>
  <si>
    <t>DIFUSIÓN Y COMUNICACIÓN DE LA GESTIÓN INSTITUCIONAL:</t>
  </si>
  <si>
    <t>MEDIOS DE VERIFICACIÓN</t>
  </si>
  <si>
    <t>No. DE MEDIOS</t>
  </si>
  <si>
    <t>PORCENTAJE DEL PPTO. DEL PAUTAJE QUE SE DESTINO A MEDIOS LOCALES Y REGIONALES</t>
  </si>
  <si>
    <t>PORCENTAJE DEL PPTO. DEL PAUTAJE QUE SE DESTINÓ A MEDIOS NACIONAL</t>
  </si>
  <si>
    <t>PORCENTAJE DEL PPTO DEL PAUTAJE QUE SE DESTINO A MEDIOS INTERNACIONALES</t>
  </si>
  <si>
    <t>NOMBRE DE MEDIO</t>
  </si>
  <si>
    <t>MONTO</t>
  </si>
  <si>
    <t>MINUTOS</t>
  </si>
  <si>
    <t>Radio</t>
  </si>
  <si>
    <t>Prensa</t>
  </si>
  <si>
    <t>Televisión</t>
  </si>
  <si>
    <t>Medios digitales</t>
  </si>
  <si>
    <t>TRANSPARENCIA Y ACCESO A LA INFORMACIÓN DE LA GESTIÓN INSTITUCIONAL Y DE SU RENDICIÓN DE CUENTAS:</t>
  </si>
  <si>
    <t>MECANISMOS ADOPTADOS</t>
  </si>
  <si>
    <t>PUBLICACIÓN EN LA PÁG. WEB DE LOS CONTENIDOS ESTABLECIDOS EN EL ART. 7 DE LA LOTAIP</t>
  </si>
  <si>
    <t>PUBLICACIÓN EN LA PÁG. WEB DEL INFORME DE RENDICIÓN DE CUENTAS Y SUS MEDIOS DE VERIFICACIÓN ESTABLECIDOS EN EL LITERAL M, DEL ART. 7 DE LA LOTAIP</t>
  </si>
  <si>
    <t>PROCESOS DE CONTRATACIÓN Y COMPRAS PÚBLICAS DE BIENES Y SERVICIOS:</t>
  </si>
  <si>
    <t>TIPO DE CONTRATACIÓN (CATÁLOGO ELECTRÓNICO, COTIZACIÓN, ÍNFIMA CUANTÍA, MENOR CUANTÍA B Y S, PUBLICACIÓN, RÉGIMEN ESPECIAL (Todos los procesos), SUBASTA INVERSA ELECTRÓNICA)</t>
  </si>
  <si>
    <t>ESTADO ACTUAL</t>
  </si>
  <si>
    <t>Número Total Adjudicados</t>
  </si>
  <si>
    <t>Valor Total Adjudicados</t>
  </si>
  <si>
    <t>Número Total Finalizados</t>
  </si>
  <si>
    <t>Valor Total Finalizados</t>
  </si>
  <si>
    <t>ARRENDAMIENTO DE BIENES INMUEBLES</t>
  </si>
  <si>
    <t>ARRENDAMIENTO DE BIENES MUEBLES</t>
  </si>
  <si>
    <t>CATÁLOGO ELECTRÓNICO</t>
  </si>
  <si>
    <t>COMPRA DE BIENES INMUEBLES</t>
  </si>
  <si>
    <t>CONCURSO PÚBLICO</t>
  </si>
  <si>
    <t>CONSULTORÍA</t>
  </si>
  <si>
    <t>CONTRATACIÓN DIRECTA</t>
  </si>
  <si>
    <t>CONTRATO INTEGRAL POR PRECIO FIJO</t>
  </si>
  <si>
    <t>COTIZACIÓN</t>
  </si>
  <si>
    <t>FERIA INCLUSIVA</t>
  </si>
  <si>
    <t>ÍNFIMA CUANTÍA</t>
  </si>
  <si>
    <t>LICITACIÓN</t>
  </si>
  <si>
    <t>LISTA CORTA</t>
  </si>
  <si>
    <t>MENOR CUANTÍA OBRAS</t>
  </si>
  <si>
    <t>OTRAS</t>
  </si>
  <si>
    <t>PROCESOS DE DECLARATORIA DE EMERGENCIA</t>
  </si>
  <si>
    <t>PRODUCCIÓN NACIONAL</t>
  </si>
  <si>
    <t>SEGUROS</t>
  </si>
  <si>
    <t>SUBASTA INVERSA ELECTRÓNICA</t>
  </si>
  <si>
    <t>TERMINACIÓN UNILATERAL</t>
  </si>
  <si>
    <t>ENAJENACIÓN, DONACIONES Y EXPROPIACIONES DE BIENES:</t>
  </si>
  <si>
    <t>TIPO</t>
  </si>
  <si>
    <t>BIEN</t>
  </si>
  <si>
    <t>VALOR TOTAL</t>
  </si>
  <si>
    <t>DONACIONES REALIZADAS</t>
  </si>
  <si>
    <t>ENAJENACIÓN</t>
  </si>
  <si>
    <t>DONACIONES RECIBIDAS</t>
  </si>
  <si>
    <t>NINGUNA</t>
  </si>
  <si>
    <t>INCORPORACIÓN DE RECOMENDACIONES Y DICTÁMENES POR PARTE DE LAS ENTIDADES DE LA FUNCIÓN DE TRANSPARENCIA Y CONTROL SOCIAL Y LA PROCURADURÍA GENERAL DEL ESTADO</t>
  </si>
  <si>
    <t>ENTIDAD QUE RECOMIENDA</t>
  </si>
  <si>
    <t>N0. DE INFORME DE LA ENTIDAD QUE RECOMIENDA</t>
  </si>
  <si>
    <t>NO. DE INFORME DE CUMPLIMIENTO</t>
  </si>
  <si>
    <t>% DE CUMPLIMIENTO DE LAS RECOMENDACION ES</t>
  </si>
  <si>
    <t>CONTRALORÍA GENERAL DEL ESTADO.</t>
  </si>
  <si>
    <t>DPPch-0014-2021</t>
  </si>
  <si>
    <t xml:space="preserve">La EMGIRS EP ha realizado las acciones pertinentes para su cumplimiento así como la continuidad de su cumplimiento, a la fecha se espera la auditoria de seguimiento por parte de la Contraloria General del Estado </t>
  </si>
  <si>
    <t>DPPCH-0015-2021</t>
  </si>
  <si>
    <t>DPPch-0032-2021</t>
  </si>
  <si>
    <t>DNA5-GAD-0041-2022</t>
  </si>
  <si>
    <t>DNA5-GAD-0010-2021</t>
  </si>
  <si>
    <t>DNA5-GAD-0005-2022</t>
  </si>
  <si>
    <t>DNA5-GAD-0037-2022</t>
  </si>
  <si>
    <t>ET-GLOBAL-2022-001</t>
  </si>
  <si>
    <t>DNA5-GAD-0066-2022</t>
  </si>
  <si>
    <t>DNA5-GAD-003-2023</t>
  </si>
  <si>
    <t>ET-GLOBAL-2023-01</t>
  </si>
  <si>
    <t>DNA5-GAD-0050-2023</t>
  </si>
  <si>
    <t>DNA5-GAD-0093-2023</t>
  </si>
  <si>
    <t>DNA5-GAD-0122-2023</t>
  </si>
  <si>
    <t>SUPERINTENDENCIA DE BANCOS Y SEGUROS.</t>
  </si>
  <si>
    <t>SUPERINTENDENCIA DE COMPAÑIAS Y VALORES.</t>
  </si>
  <si>
    <t>SUPERINTENDENCIA DE COMUNICACIONES.</t>
  </si>
  <si>
    <t>DEFENSORÍA DEL PUEBLO.</t>
  </si>
  <si>
    <t>CONSEJO DE PARTICIPACIÓN CIUDADANA Y CONTROL SOCIAL.</t>
  </si>
  <si>
    <t>SUPERINTENDENCIA DE ECONOMÍA POPULAR Y SOLIDARIA.</t>
  </si>
  <si>
    <t>SUPERINTENDENCIA DE CONTROL DEL PODER DE MERCADO.</t>
  </si>
  <si>
    <t>CONSEJO DE REGULACIÓN Y DESARROLLO DE LA INFORMACIÓN Y COMUNICACIÓN.</t>
  </si>
  <si>
    <t>PROCURADURÍA GENERAL DEL ESTADO.</t>
  </si>
  <si>
    <t>CONSEJO DE ASEGURAMIENTO DE LA CALIDAD DE LA EDUCACIÓN SUPERIOR</t>
  </si>
  <si>
    <t>PASOS DEL PROCESO DE RENDICIÓN DE</t>
  </si>
  <si>
    <t>PONGA SI</t>
  </si>
  <si>
    <t>CUENTAS</t>
  </si>
  <si>
    <t>o NO</t>
  </si>
  <si>
    <t>1. LA CIUDADANÍA / ASAMBLEA LOCAL</t>
  </si>
  <si>
    <t>En cada paso se debe elegir:</t>
  </si>
  <si>
    <t>Elegir entre las siguientes opciones:</t>
  </si>
  <si>
    <t>El link de verificación deberá contener:</t>
  </si>
  <si>
    <t>Por cada paso, alguna observación que desee incluir</t>
  </si>
  <si>
    <t>-SI</t>
  </si>
  <si>
    <t>-Asamblea Ciudadana</t>
  </si>
  <si>
    <t>-Oficio o documento firmado por los ciudadanos (físico o digital), del listado de temas sobre los cuales solicita a la autoridad del GAD que rinda cuentas, con su respectivo recibido</t>
  </si>
  <si>
    <t>CIUDADANA PRESENTÓ LA LISTA DE TEMAS SOBRE LOS QUE DESEA SER INFORMADA</t>
  </si>
  <si>
    <t>-NO</t>
  </si>
  <si>
    <t>Nota: en este tipo de entidades la ciudadanía son los usuarios de los servicios que brindan</t>
  </si>
  <si>
    <t>En cada paso, escribir las acciones realizadas para su cumplimiento</t>
  </si>
  <si>
    <t>Para cada paso, el link de verificación deberá contener:</t>
  </si>
  <si>
    <t>3. EL EQUIPO TÉCNICO MIXTO Y PARITARIO (CIUDADANOS Y AUTORIDADES/TÉCNICOS) CONFORMARON 2 SUBCOMISIONES PARA LA IMPLEMENTACIÓN DEL PROCESO: UNA LIDERADA POR LA ENTIDAD Y UNA LIDERADA POR LA CIUDADANÍA / ASAMBLEA CIUDADANA</t>
  </si>
  <si>
    <t>- Acta de conformación del equipo técnico, sus 2 subcomisiones y su registro de asistencia</t>
  </si>
  <si>
    <t>Quito ciudad verde azul</t>
  </si>
  <si>
    <t>Gestión integral de residuos peligrosos y sanitarios.</t>
  </si>
  <si>
    <t>Gestión de residuos no peligrosos.</t>
  </si>
  <si>
    <t>Gestión integral de residuos de construcción y escombros.</t>
  </si>
  <si>
    <t xml:space="preserve">La EMGIRS EP al cierre del año 2024 mantenía dentro de su nónima un total de 9,16% de trabajadores/servidores entre los 18 a 29 años de edad.
</t>
  </si>
  <si>
    <t>La EMGIRS EP cumple con la Agenda Nacional para la Igualdad Intergeneracional (Jóvenes):
Política:Fortalecer la inserción laboral de jóvenes y el primer empleo
Objetivo 1. Garantizar una vida digna con iguales oportunidades para todas las personas.
La EMGIRS EP aplica procesos de selección sin limitar a los participantes por su edad, al cierre del año 2024 contaba con un total de 36 jóvenes vinculados a la Empresa.</t>
  </si>
  <si>
    <t>La EMGIRS EP al 2024 cumplió con el porcentaje de inclusión laboral establecido en la Ley Orgánica de Discapacidades, actualmente las personas vinculadas con discapacidad o sustitutos representan el 4%, cumplierndo con lo establecido en la legislación citada (8 trabajadores/servidores con discapacidad o sustitutos de un total de 209 trabajadores/ servidores que cuentan con contratos de carácter permanente en la Empresa).</t>
  </si>
  <si>
    <t xml:space="preserve">Ampliación de la oferta laboral, así como su flexibilización, para las mujeres vinculadas al cuidado de terceros.
Efectivizar la aplicación de la normativa para garantizar condiciones libres de todo tipo de violencia en el ámbito laboral. </t>
  </si>
  <si>
    <t>La EMGIRS EP contribuye al cumplimiento de la Agenda Nacional de las mujeres y la igualdad de género 
Eje 7. Producción y empleo
Política 7.- Potenciar y efectivizar la actoría de las mujeres y personas LGBTI, en el desarrollo económico-productivo del país, creando condiciones para superar el subempleo, desempleo y explotación laboral.
Eje 1: Autonomía y cultura de paz
1.1 Una vida libre de violencia
1.1.1 Políticas y acciones
Política 1.- Prevenir y erradicar toda forma de discriminación y violencia de género contra mujeres y personas LGBTI, optimizando la respuesta del Estado en la prevención, atención, sanción y restitución del derecho a una vida sin violencia.
1.3 Fortalecer y llevar a cabo procesos de capacitación a servidores/as públicos/as sobre género, violencia, masculinidades no hegemónicas y derechos humanos, con su respectivo seguimiento y evaluación en la aplicación en los servicios.</t>
  </si>
  <si>
    <t>2. LA ENTIDAD ENTREGÓ EL PLAN DE TRABAJO A LA ASAMBLEA CIUDADANA AL CONSEJO DE PLANIFICACIÓN Y LA INSTANCIA DE PARTICIPACIÓN PARA SU MONITOREO</t>
  </si>
  <si>
    <t xml:space="preserve">EXPROPIACIONES </t>
  </si>
  <si>
    <t>023930600</t>
  </si>
  <si>
    <t>Competencia Exclusiva</t>
  </si>
  <si>
    <t>PORCENTAJE DE CUMPLIMIENTO DEL PAC DE GASTO CORRIENTE</t>
  </si>
  <si>
    <t>PORCENTAJE DE AVANCE DE OBRA FÍSICA DE LA CONSTRUCCIÓN DE INFRAESTRUCTURA PARA LA GESTIÓN DE RESIDUOS SÓLIDOS</t>
  </si>
  <si>
    <t>PORCENTAJE DE AVANCE EN LA REALIZACIÓN DE LOS TRÁMITES EXPROPIATORIOS</t>
  </si>
  <si>
    <t>PORCENTAJE DE RESIDUOS SÓLIDOS URBANOS (RSU) DISPUESTOS TÉCNICAMENTE EN EL RELLENO SANITARIO</t>
  </si>
  <si>
    <t>PORCENTAJE DE TONELADAS DE MATERIAL APROVECHABLE</t>
  </si>
  <si>
    <t>PORCENTAJE DE VOLUMEN OCUPADO DE ALMACENAMIENTO DE LIXIVIADO</t>
  </si>
  <si>
    <t>PORCENTAJE DE EJECUCIÓN DEL PLAN DE CAPACITACIÓN CONTINUA DEL PERSONAL</t>
  </si>
  <si>
    <t>PORCENTAJE DE TRATAMIENTO DE DESECHOS SANITARIOS GENERADOS EN EL DMQ</t>
  </si>
  <si>
    <t xml:space="preserve">
Conforme el PAC 2024 aprobado, se ha planificado ejecutar 41 procedimientos de contratación en gasto corriente, teniendo así, que para este período se han publicado 30 procesos de gasto corriente, teniendo así un cumplimiento del 73,17%.</t>
  </si>
  <si>
    <t xml:space="preserve">Se ejecutaron las siguientes obras: Construcción y mejoramiento integral de las instalaciones de la ETN; Cubeto 11 y piscina de almacenamiento de lixiviados ; Construcción y mejoramiento de la infraestructura de la plataforma de la ETS ; Construcción del CEGAM Calderón ; Construcción del CEGAM Quitumbe.Se presentó un avance total acumulado del 98%. </t>
  </si>
  <si>
    <t>Se presentó un avance acumulado del 100,00% de los trámites expropiatorios de la escombrera lumbisi.</t>
  </si>
  <si>
    <t>En el relleno sanitario se dispusó el 100% de residuos sólidos, teniendo así una capacidad de disposición de residuos no peligrosos del 100%.</t>
  </si>
  <si>
    <t xml:space="preserve">Se recuperó el 1,89% de material aprovechable de residuos sólidos que ingresaron a  para tratamiento y disposición final. </t>
  </si>
  <si>
    <t>En este periodo se alcanzó disminuir al 84,42% el volumen acumulado de almacenamiento de lixiviado.</t>
  </si>
  <si>
    <t>Durante este período, se ha alcanzado 921 beneficiarios directos de las actividades desarrolladas como capacitaciones, socializaciones, asistencias técnicas, ferias y campañas en cumplimiento de los 6 ejes de Salud, Educación, Capacitación, Desarrollo Autónomo, Gestión Ambiental, Niños y Jóvenes, conforme el Modelo de Responsabilidad Social.</t>
  </si>
  <si>
    <t>Durante este periodo se han realizado 69 capacitaciones de las 72 planificadas en el Plan Anual de Capacitaciones, teniendo así un cumplimiento del 95,83%, gestionando de manera gratuita el 100% de las mismas, capacitaciones otorgadas por instituciones públicas u organismos internacionales, tales como; Instituto Metropolitano de Capacitación ICAM, Contraloría General del Estado, Secretaria de Ambiente del Municipio de Quito, Comisión Metropolitana de Lucha Contra la Corrupción - Quito Honesto, Ministerio del Trabajo, Agencia Metropolitana de Tránsito (AMT), Capacítate para el empleo (Fundación Carlos Slim), Google Actívate , Universidad Nacional Autónoma de México, Capacítate para el empleo, Escuela de la Función Judicial, Academica.mx,Food and Agriculture Organization of the United Nations FAO.ORG , entre otros.</t>
  </si>
  <si>
    <t>Durante este período, se dio inicio de operaciones de la Escombrera Oyacoto desde el 1 de marzo del 2024, para lo cual se colocó dos casetas de cobro (camper) mejor diseñada y equipada, lo cual permite al recaudador realizar sus tareas de manera eficiente. Además, dos garitas de guardianía bien mantenidas para transmitir una imagen profesional, que genere confianza y calidad de los servicios ofrecidos.
En ese sentido, se cuenta con cuatro escombreras autorizadas en el DMQ: Escombrera El Troje, E35, San Antonio y Oyacoto.</t>
  </si>
  <si>
    <t>Durante el año 2024, ingresaron 1.296.843 kilogramos (“kg.”). de desechos y se trataron por procesos de autoclave un total de 1.294.990 kg.Es importante destacar que, en este período, se logró una gestión integral de todos los desechos sanitarios ingresados, asegurando un tratamiento y disposición final del 100%.</t>
  </si>
  <si>
    <t>Este indicador permite evaluar el grado de eficiencia en la ejecución de la planificación anual de contratación pública, promoviendo la transparencia en la gestión de los recursos públicos, así como el acceso oportuno a la información para la ciudadanía y los actores del sistema de contratación pública. Asimismo, el seguimiento continuo de estos procesos contribuye a mejorar la articulación entre las unidades responsables, favoreciendo una ejecución más coordinada y una respuesta más ágil a las necesidades institucionales.</t>
  </si>
  <si>
    <t>Estas intervenciones fortalecen la infraestructura destinada a la gestión integral de los residuos sólidos, optimizan las condiciones operativas de los servicios municipales y generan entornos más seguros y limpios para la ciudadanía. 
Asimismo, la construcción de los Centros de Educación y Gestión Ambiental (CEGAM) contribuye al fortalecimiento del modelo de gestión integral de residuos, al integrar espacios adecuados para el acopio, clasificación y comercialización de materiales reciclables. Estos centros no solo promueven prácticas sostenibles y la economía circular, sino que también dignifican la labor de los recicaladores de base, garantizando condiciones laborales más seguras y organizadas, y fortaleciendo su rol dentro de la cadena de valor del reciclaje. Además, los CEGAM se convierten en referentes territoriales de educación ambiental y participación ciudadana, fomentando una cultura de corresponsabilidad en el manejo de residuos.</t>
  </si>
  <si>
    <t>El avance acumulado del 100,00% en los trámites expropiatorios de la escombrera Lumbisí permite asegurar la legalidad del uso del suelo destinado a la gestión de escombros, lo que fortalece el ordenamiento territorial y reduce impactos ambientales negativos. Además, facilita una operación más eficiente y controlada del sitio, garantizando condiciones más seguras y responsables para el manejo de residuos de construcción y demolición, lo cual es esencial para el cuidado de la vida y del entorno urbano.</t>
  </si>
  <si>
    <t>Este resultado garantiza una gestión técnica, adecuada y controlada de los residuos sólidos, lo que permite prevenir impactos negativos en la salud pública, el ambiente y el entorno urbano. Asimismo, evita la acumulación inadecuada de residuos. De esta manera, se fortalece la seguridad sanitaria, se promueve una ciudad más limpia y ordenada, y se consolidan condiciones propicias para la convivencia pacífica y el bienestar de la ciudadanía.</t>
  </si>
  <si>
    <t>Este resultado refleja el avance hacia un modelo de gestión ambiental más sostenible, basado en la reducción, reutilización y reciclaje de residuos, que permite disminuir la presión sobre los sistemas de disposición final y reduce el impacto ambiental de la operación. Además, fomenta una cultura de responsabilidad compartida en el manejo de residuos, mejora las condiciones del entorno urbano y promueve la inclusión de actores como los gestores ambientales, fortaleciendo así la cohesión social y territorial. Estas acciones son esenciales para el cuidado de la vida, la salud pública y la construcción de una ciudad más ordenada y respetuosa con el ambiente.</t>
  </si>
  <si>
    <t>La adecuada gestión de lixiviados mitiga riesgos ambientales y sanitarios, previene la contaminación del suelo y fuentes hídricas, y protege la salud pública. Esta disminución también refleja mejoras operativas y de control en el sistema de disposición final, lo cual fortalece el orden técnico y ambiental del territorio, contribuye a un entorno más seguro y salubre, y promueve una convivencia armónica con las comunidades cercanas al relleno sanitario.</t>
  </si>
  <si>
    <t>Este resultado contribuye directamente , al promover la inclusión activa de la comunidad en iniciativas de desarrollo social y ambiental, fortalecer capacidades locales y generar espacios de diálogo y corresponsabilidad. Estas acciones no solo mejoran el vínculo entre la institución y la ciudadanía, sino que también permiten una gestión más descentralizada, sensible a las realidades de cada territorio y orientada al bienestar colectivo.</t>
  </si>
  <si>
    <t>Medir el porcentaje de cumplimiento de las capacitaciones programadas a través de cursos, talleres y charlas impartidas por las diferentes áreas de la EMGIRS-EP y entidades externas permite evaluar la ejecución efectiva del Plan Anual de Capacitación, asegurando que los procesos de formación contribuyan al fortalecimiento de las competencias del personal. Esta acción impulsa una gestión institucional más eficiente, participativa y desconcentrada, al garantizar que los servidores y trabajadores cuenten con las herramientas necesarias para desempeñar sus funciones con mayor profesionalismo, compromiso y calidad. Asimismo, promueve la transparencia en el uso de recursos destinados a la formación y fortalece el vínculo con la ciudadanía, al asegurar una atención más cercana, oportuna y acorde con las necesidades del servicio público.</t>
  </si>
  <si>
    <t>Esta acción mejora significativamente la eficiencia operativa del sistema de gestión de escombros, optimiza el control de ingresos y eleva la calidad del servicio prestado, al contar con infraestructura adecuada y autorizada. Además, contribuye directamente a la sostenibilidad ambiental al promover prácticas responsables de disposición de residuos de construcción y demolición, disminuyendo la proliferación de escombreras clandestinos y mitigando focos de contaminación que afectan al entorno natural y a la salud pública. Al mismo tiempo, fortalece el orden urbano, fomenta una cultura de cumplimiento normativo y cuidado del espacio público, y promueve la convivencia ciudadana pacífica, al garantizar un entorno más limpio, seguro y organizado, en coherencia con el respeto por la vida en todas sus formas.</t>
  </si>
  <si>
    <t>EJECUTAR EL 80% DEL PAC DE GASTO CORRIENTE, EN EL 2024</t>
  </si>
  <si>
    <t>EJECUTAR EL 100% DE AVANCE FÍSICO DE LAS OBRAS PROGRAMADAS PARA LA GESTIÓN DE RESIDUOS SÓLIDOS, EN EL 2024</t>
  </si>
  <si>
    <t>EJECUTAR EL 100% DE TRÁMITES EXPROPIATORIOS NECESARIOS PARA LA REGULARIZACIÓN DE PREDIOS DESTINADOS A LA GESTIÓN DE RESIDUOS SÓLIDOS, EN EL 2024</t>
  </si>
  <si>
    <t>MANTENER AL 100% LA CAPACIDAD DE DISPOSICIÓN TÉCNICA DE RSU EN EL RELLENO SANITARIO, EN EL 2024</t>
  </si>
  <si>
    <t>ALCANZAR EL 1,5% DE MATERIAL APROVECHABLE DEL RSU GENERADO EN EL DMQ, EN EL 2024</t>
  </si>
  <si>
    <t>DISMINUIR AL 75% EL VOLUMEN ACUMULADO DE ALMACENAMIENTO DE LIXIVIADO, EN EL 2024</t>
  </si>
  <si>
    <t>CONTAR CON AL MENOS 800 PARTICIPANTES EN LAS ACTIVIDADES DESARROLLADAS EN EL ÁMBITO DE RESPONSABILIDAD SOCIAL, EN EL 2024.</t>
  </si>
  <si>
    <t>EJECUTAR EL 95% DEL PLAN DE CAPACITACIÓN PARA POTENCIAR EL CRECIMIENTO Y LA EXCELENCIA EN EL DESEMPEÑO DEL PERSONAL EN LA EMGIRS EP, EN EL 2024</t>
  </si>
  <si>
    <t>CONTAR CON 5 ESCOMBRERAS OPERATIVAS EN EL DMQ PARA LA DISPOSICIÓN FINAL DE ESCOMBROS, RESIDUOS DE LA CONSTRUCCIÓN Y DEMOLICIÓN, EN EL 2024.</t>
  </si>
  <si>
    <t>TRATAR Y DISPONER EL 100% DE DESECHOS SANITARIOS GENERADOS EN EL DMQ, EN EL 2024</t>
  </si>
  <si>
    <t xml:space="preserve">f) Ejecutar las competencias exclusivas y concurrentes reconocidas por la Constitución y la ley: y, en dicho marco, prestar los servicios públicos y construir la obra pública regional correspondiente con criterios de calidad, eficacia y eficiencia, observando los principios de universalidad, accesibilidad, regularidad, continuidad, solidaridad, subsidiaridad, participación y equidad; </t>
  </si>
  <si>
    <t>Desechos Sólidos</t>
  </si>
  <si>
    <t>OD3. ALCANZAR UNA GESTIÓN EFICIENTE, PARTICIPATIVA, DESCONCENTRADA Y TRANSPARENTE; UN MUNICIPIO CERCANO A LA CIUDADANÍA.</t>
  </si>
  <si>
    <t>OD2. CONSOLIDAR UNA CIUDAD SEGURA, SOSTENIBLE E INTEGRADA, QUE CUIDE LA VIDA EN TODAS SUS FORMAS Y QUE FORTALEZCA LA PAZ, EL ORDEN Y LA CONVIVENCIA CIUDADANA.</t>
  </si>
  <si>
    <r>
      <t xml:space="preserve">Mantenimiento de las Estaciones de Transferencia.
- Se finalizó la rehabilitación de vías internas de la estación de transferencia norte y se construyeron dos muros de hormigón armado para ubicación de la excavadora.
- Además, en la estación de transferencia sur, se completó el 100% en el adoquinado de la estación y el 100% la construcción de la plataforma de hormigón.
- Estas obras fueron fundamentales para la operación, ya que, desde las estaciones de transferencia, norte y sur, se trasladaron un total de 688.179 toneladas de residuos sólidos hacia el relleno sanitario “El Inga”.
</t>
    </r>
    <r>
      <rPr>
        <b/>
        <sz val="8"/>
        <rFont val="Arial"/>
        <family val="2"/>
      </rPr>
      <t xml:space="preserve">Rehabilitación de la Planta de Separación de Residuos Sólidos.
</t>
    </r>
    <r>
      <rPr>
        <sz val="8"/>
        <rFont val="Arial"/>
        <family val="2"/>
      </rPr>
      <t xml:space="preserve">- La EMGIRS EP rehabilitó la Planta de Separación de Residuos Sólidos ubicada en la ETS tras haber pasado 5 años inoperativa, con el fin de llevar a cabo el proyecto “Mi Quito Recicla”, iniciando su operación en abril de 2024, cuyo objetivo es obtener mayor cantidad de residuos para su comercialización y aprovechamiento, así contribuir con un salario digno a los gestores ambientales que laboran en este lugar y disminuir la cantidad de residuos que llegan al Relleno Sanitario “El Inga” para su disposición final, alargando de esta manera su vida útil.
- Durante el período de abril a diciembre de 2024 se recibieron 16,6 toneladas de residuos, de los cuales se aprovecharon 5,3 toneladas en la Planta de Separación.
</t>
    </r>
    <r>
      <rPr>
        <b/>
        <sz val="8"/>
        <rFont val="Arial"/>
        <family val="2"/>
      </rPr>
      <t xml:space="preserve">Tratamiento de Lixiviados.
</t>
    </r>
    <r>
      <rPr>
        <sz val="8"/>
        <rFont val="Arial"/>
        <family val="2"/>
      </rPr>
      <t xml:space="preserve">- Durante el 2024, la EMGIRS EP realizó dos tipos tratamiento de lixiviados, tabla 9 que  corresponde a parámetros estipulados por el Ministerio del Ambiente en la calidad exigente para el agua tratada que debe ser cumplida para ser descargado a cuerpos de agua dulce (río), sin representar un riesgo para la comunidad ni el ambiente, y el de aspersión o tabla 3 que representan a los parámetros establecidos por el Ministerio del Ambiente en la calidad para el agua tratada que debe ser cumplida para ser utilizado como agua de riesgo. En ese sentido, en el 2024 se trató un total de 291.734,14 metros cúbicos de lixiviado mediante los sistemas de tratamiento en las plantas VSEP y PTL.
- En el primer semestre del 2024, la EMGIRS EP realizó la rehabilitación de la Planta VSEP, la cual ha permitido realizar el tratamiento de 1.762 m3 en el 2024 de lixiviado con esta planta, en cumplimiento de la Tabla 9.
- En el tercer trimestre de 2024, el servicio de tratamiento de lixiviados fue adjudicado a la empresa Hydro Industries, que se encargó de la implementación de una nueva planta de tratamiento, y el 27 de septiembre de 2024 inició formalmente el proceso de tratamiento de lixiviados en el Relleno Sanitario “El Inga”, hasta diciembre de 2024 se han tratado un total de 81.633,26 m³ de lixiviados con este sistema.
- Se realizó la construcción de una piscina de almacenamiento de lixiviado con una capacidad de 50.000 metros cúbicos, lo que permitió el vaciado de las piscinas Nro. 8, 10 y 11. En este proceso, se llevó a cabo el cierre operativo de la piscina Nro. 11, la zona liberada fue destinada inicialmente para la disposición de residuos sólidos y, posteriormente, convertida en una zona verde mediante la siembra de árboles. Adicionalmente, se realizó el cierre técnico de la piscina de lixiviados Nro. 7 y 8. 
</t>
    </r>
    <r>
      <rPr>
        <b/>
        <sz val="8"/>
        <rFont val="Arial"/>
        <family val="2"/>
      </rPr>
      <t>Planta de Compostaje Rotatorio en el Mercado Mayorista.</t>
    </r>
    <r>
      <rPr>
        <sz val="8"/>
        <rFont val="Arial"/>
        <family val="2"/>
      </rPr>
      <t xml:space="preserve">
- Conforme el estudio de prefactibilidad se determinó la opción más viable técnica y financieramente, en este contexto, se identificó al compostador rotatorio como la alternativa más factible. En el 2024, se contó con los diseños definitivos para la implementación de una planta de compostaje rotatorio ubicado en el Mercado Mayorista del DMQ. 
</t>
    </r>
    <r>
      <rPr>
        <b/>
        <sz val="8"/>
        <rFont val="Arial"/>
        <family val="2"/>
      </rPr>
      <t xml:space="preserve">Operación del Cubeto 11 en el Relleno Sanitario “El Inga”.
</t>
    </r>
    <r>
      <rPr>
        <sz val="8"/>
        <rFont val="Arial"/>
        <family val="2"/>
      </rPr>
      <t xml:space="preserve">- En el 2024 se finalizó la construcción del cubeto 11, y en septiembre de 2024, se inició la operación en el mismo. Este cubeto cuenta con una capacidad de procesamiento de 1.8 millones de toneladas de residuos sólidos, alargando la vida útil del Relleno Sanitario “El Inga” hasta finales del 2026, lo que asegura la disposición técnica de residuos sólidos. Este innovador sistema, que se extiende sobre 13 hectáreas, incorpora un dique impermeable diseñado para prevenir la contaminación del suelo y los cuerpos de agua, garantizando un manejo responsable y sostenible de los lixiviados.
</t>
    </r>
    <r>
      <rPr>
        <b/>
        <sz val="8"/>
        <rFont val="Arial"/>
        <family val="2"/>
      </rPr>
      <t xml:space="preserve">Ampliación de la Planta de Generación de Energía en el Relleno Sanitario “El Inga”.
</t>
    </r>
    <r>
      <rPr>
        <sz val="8"/>
        <rFont val="Arial"/>
        <family val="2"/>
      </rPr>
      <t>- En cumplimiento de la segunda adenda al convenio suscrito en 2019 entre EMGIRS EP y GasGreen, en octubre de 2024, se llevó a cabo la inauguración de la ampliación de la planta de generación de energía en el Relleno Sanitario “El Inga”, incrementando su capacidad de 5 a 9 MWh de energía renovable.
Certificados de reducción de emisiones de carbono.
- En el mes de junio de 2024, se realizó la socialización a 50 diferentes empresas entre medianas y grandes, sobre los 276.305 Certificados de Reducción de Emisiones (CERs) que dispone la EMGIRS EP. 
- En septiembre de 2024, se concretó la primera venta en la historia de la EMGIRS EP: 6.580 Certificados de Reducción de Emisiones (CERs) vendidos a la empresa Tropical Fruit Export S.A. En total, durante el año 2024, se realizaron cuatro ventas, alcanzando 9.066 CERs vendidos.
Reapertura de la Escombrera Oyacoto.
- Se realizó la reapertura de la Escombrera Oyacoto permite un manejo adecuado de residuos de la construcción y demolición, esto contribuye a la gestión eficiente de los desechos en la zona norte de Quito. La escombrera tiene una capacidad de almacenamiento de 1.972.775,00 m³ y una vida útil estimada de 4,16 años.
Disposición técnica de residuos de la construcción y demolición.
- En 2024, el DMQ cuenta con cuatro escombreras autorizadas para la disposición técnica de residuos de la construcción y demolición: El Troje, San Antonio, E35 y Oyacoto. Durante este período se dispusieron un total de 1.217.225 m3 de escombros.
Herramientas para obtención de datos topográfico.
- Se implementaron avances clave en la obtención de datos topográficos mediante la adquisición de tecnología GNSS (Sistema Global de Navegación por Satélite) y un dron especializado. Estas herramientas optimizaron los procesos de levantamiento y análisis de terrenos, mejorando la precisión y eficiencia en la recopilación de información geoespacial de las escombreras.
Reforestación de escombreras.
- En la escomnrerar Oyacoto se realizó la siembra de más de 200 árboles en el área de la escombrera, como parte de las acciones destinadas a la rehabilitación y mejora ambiental de la zona, contribuyendo a la restauración ecológica, la recuperación de la vegetación y la mejora de la calidad del aire.
- En la la escombrera El Troje IV, Fase 2 se realizó la siembra de 4.000 plantas nativas como parte el inicio del cierre técnico de esta escombrera, lo que favorece la restauración ambiental de la zona, promueve la recuperación de la vegetación autóctona, mejora la biodiversidad local y contribuye a la restauración del ecosistema.
Renovación de flota de vehículos pesados.
- En el 2024, se adquirieron seis nuevos tractocamiones para optimizar el transporte de residuos sólidos desde las estaciones de transferencia hasta el relleno sanitario, al igual que cuatro unidades de maquinaria pesada. Esta inversión no solo mejora la eficiencia operativa, sino que también representa un beneficio económico significativo para EMGIRS EP.
Centros de Educación y Gestión Ambiental (CEGAM).
- En el 2024 se realizó la construcción de los dos nuevos CEGAM el de Quitumbe y Calderón alcanzando un avance físico de obra del 95% a diciembre de 2024, proyectados para ser inaugurados en el primer cuatrimestre de 2025.
- En el 2024, el material aprovechable comercializado en los CEGAM corresponde a los 4 que están ubicados en los diferentes sectores del Distrito Metropolitano de Quito (La Delicia, Tumbaco, Manuela Sáenz y Eloy Alfaro) fue de 1.250.180,00 kilogramos.
Manejo de residuos orgánicos. 
- El Ecocentro ubicado en el sector de Solanda, recibió y procesó en el 2024, un total de 16.154 kilogramos de residuos. 
- En septiembre de 2024, se colocaron 10 composteras móviles en diferentes puntos limpios del DMQ, logrando un procesamiento de 2.285 kilogramos de residuos orgánicos, beneficiando a 1.500 ciudadanos de las cuatro administraciones zonales donde se encuentran ubicadas las mismas.
Eventos y actividades educativas.
- En el 2024, se organizaron 23 eventos de “Reciclatón” y 76 campañas “Recicla” (trueque ambiental), logrando una recuperación significativa de material aprovechable de 6.046 kilogramos y 5.872 kilogramos respectivamente. Con respecto al trueque ambiental, se contó con el apoyo de la EMGIRS EP, EPMSA, Administración General del DMQ, Agencia Metropolitana de Control y Secretaría de Salud del DMQ.
'Gestión de desechos sanitarios, peligrosos y especiales.
- Durante el año 2024, se gestionaron 1.296.843 kilogramos de desechos sanitarios en la Planta de Tratamiento, así como 18.288 kilogramos de desechos peligrosos y especiales domiciliarios. Estos últimos son los materiales que por su composición o características, pueden ser tóxicos, corrosivos, inflamables, reactivos o infecciosos, tales como medicinas, focos, fluorescentes, lacas y pinturas, electrodomésticos, y pilas y batería en desuso. 
Colocación de contenedores para pilas usadas en nuevos puntos del DMQ.
- Durante este período, se entregaron 45 contenedores para el almacenamiento temporal de pilas y baterías usadas en nuevos puntos estratégicos del DMQ. Adicional, se recolectaron un total de  5.497 kilogramos de estos desechos peligrosos. Esta medida está diseñada para garantizar un manejo adecuado y seguro de residuos peligrosos o que requieren un tratamiento distinto al de los residuos comunes.
Convenio para la gestión de neumáticos fuera de uso (“NFU”).
- Desde septiembre de 2024, se han gestionado un total de 5.688 NFU en cumplimiento de las obligaciones generadas con la suscripción de dicho convenio.</t>
    </r>
  </si>
  <si>
    <t>La EMGIRS EP al 31 de diciembre de 2024 cuenta con las siguientes estadísticas a nivel de género:
- El 47,37% de personal Directivo y Asesores (9) corresponde a mujeres.
- El 35,22% de personal profesional (56) corresponde a mujeres.
- El 17,61% de personal con perfil no profesional (28) son mujeres.
- El 6,5% de personal operativo (14), son mujeres.
Además, del total de personal de la Empresa al cierre del año 2024, el 27,23% eran mujeres.
La EMGIRS EP contrata personal sin discriminación de género, sin embargo, es necesario mencionar que, el personal operativo (Código de Trabajo) en su mayoría es de género masculino, debido a la naturaleza de las actividades que desarrollan, que  implican un alto grado de esfuerzo físico, lo cual no ha impedido vincular a mujeres tanto en procesos técnicos como adminstrativos.
En el mes de agosto de 2024, la Gerencia General aprobó oficialmente el Plan de Igualdad. 
El 2 de septiembre de 2024, mediante el memorando EMGIRS-EP-GGE-2024-0445-M, la Gerencia General dispuso la ejecución inmediata del plan de igualdad, marcando así el inicio de su implementación.
La ejecución de este plan representa un compromiso firme de la EMGIRS – EP para garantizar la igualdad de oportunidades y trato para todos los colaboradores, fomentando un entorno de trabajo donde prevalezcan los principios de equidad, respeto y no discriminación, contribuyendo al bienestar y desarrollo integral de la fuerza laboral.
Complementariamente, el 31 de diciembre de 2024, se aprueba el  "PROTOCOLO DE PREVENCIÓN Y ATENCIÓN DE  CASOS  DE  DISCRIMINACIÓN,  ACOSO  LABORAL  Y  TODA  FORMA  DE VIOLENCIA EN LOS ESPACIOS LABORALES DE LA EMGIRS-EP" y con memorando Nro. EMGIRS-EP-GGE-2024-0620-M la Gerencia General dispuso se adopten las medidas necesarias para una actuación diligente frente a cualquier situación que pudiera considerarse un acto de acoso o violencia en la empresa.</t>
  </si>
  <si>
    <t>https://www.emgirs.gob.ec/phocadownload/lotaip2025/InformeAnual2024.pdf</t>
  </si>
  <si>
    <t>https://www.emgirs.gob.ec/index.php/rendicion-de-cuentas/rendicion-de-cuentas-2024</t>
  </si>
  <si>
    <t>DIARIO SUPER</t>
  </si>
  <si>
    <t>MENOR CUANTÍA  BIENES Y SERVICIOS</t>
  </si>
  <si>
    <t>PUBLICACIÓN,</t>
  </si>
  <si>
    <t>RÉGIMEN ESPECIAL (Todos los proceos)</t>
  </si>
  <si>
    <t>CONTRATACIÓN EN SITUACIÓN DE EMERGENCIA</t>
  </si>
  <si>
    <t>NO SE REALIZARON CONTRATACIONES</t>
  </si>
  <si>
    <t>DNA5-GAD-0041-2024</t>
  </si>
  <si>
    <t>DNA5-GAD-0087-2024</t>
  </si>
  <si>
    <t>EF-SBV-2024-01</t>
  </si>
  <si>
    <t>EF-SBV-2024-02</t>
  </si>
  <si>
    <t>Conforme al oficio No.  0012-0003-DNA5-GAD-EMGIRS-EP-AI-2024-CRP y No. 1746-DNA5-GAD-2024 en el que se pone en conocimiento los informes borradores resultado de la auditoria de seguimiento de los examenes especiales No, DPPch-0015-2021, DNA5-GAD-0010-2021, DNA5-GAD-0005-2022, DNA5-GAD-0041-2022 y DNA5-GAD-0066-2022, aprobadas por la Contraloría General del Estado, por el período comprendido entre el 1 de marzo de 2021 y el 31 de agosto de 2024",</t>
  </si>
  <si>
    <t xml:space="preserve">La EMGIRS EP ha realizado las acciones pertinentes para su cumplimiento así como la continuidad de su cumplimiento, a la fecha se espera la auditoria de seguimiento por parte de la Contraloria General del Estado, con respecto a las recomendaciones que se encuentran a cargo de la empresa. </t>
  </si>
  <si>
    <t>Se da por cumplida conforme al informe de de Estados Financieros correspondiente al año terminado al 31 de diciembre del 2021 notificado con Memorando Nro. EMGIRS-EP-GAF-CF-2023-0758-M así como con el informe de Auditoría a los Estados Financieros por el periodo terminado al 31 de diciembre del año 2023, realizado por la compañía SBV AUDITORES ASOCIADOS CÍA. LTDA. en virtud del contrato de prestación de servicios de auditoría No. EMGIRS-EP-GGE-CJU-2024-010, suscrito el 28 de febrero de 2024.</t>
  </si>
  <si>
    <t>Conforme al oficio No.  0012-0003-DNA5-GAD-EMGIRS-EP-AI-2024-CRP y No. 1746-DNA5-GAD-2024 en el que se pone en conocimiento los informes borradores resultado de la auditoria de seguimiento de los examenes especiales No, DPPch-0015-2021, DNA5-GAD-0010-2021, DNA5-GAD-0005-2022, DNA5-GAD-0041-2022 y DNA5-GAD-0066-2022, aprobadas por la Contraloría General del Estado, por el período comprendido entre el 1 de marzo de 2021 y el 31 de agosto de 2024", queda pendiente 1  de un total de 22 recomendaciones</t>
  </si>
  <si>
    <t>Conforme al oficio No.  0012-0003-DNA5-GAD-EMGIRS-EP-AI-2024-CRP y No. 1746-DNA5-GAD-2024 en el que se pone en conocimiento los informes borradores resultado de la auditoria de seguimiento de los examenes especiales No, DPPch-0015-2021, DNA5-GAD-0010-2021, DNA5-GAD-0005-2022, DNA5-GAD-0041-2022 y DNA5-GAD-0066-2022, aprobadas por la Contraloría General del Estado, por el período comprendido entre el 1 de marzo de 2021 y el 31 de agosto de 2024", queda pendiente 6 de e un total de 17  recomendaciones</t>
  </si>
  <si>
    <t>NO SE RECIBIERON RECOMENDACIONES</t>
  </si>
  <si>
    <t>Vehículo GRAND VITARA 3 PUERTAS PLACA: PMA3353. Nono</t>
  </si>
  <si>
    <t>Vehículo GRAND VITARA SZ PLACA: PMA 7142. Pacto</t>
  </si>
  <si>
    <t>Vehículo GRAND VITARA SZ NEXT AC 2.4 5P 4X2 TA, PLACA:PMA 7165. Nanegalito</t>
  </si>
  <si>
    <t>TRAILER NCT 10 PLACA: PMA 7174 de código 2513 , PLACA PMA-7174</t>
  </si>
  <si>
    <t>COMPACTADORA DE RESIDUOS DRESSTA 534E-LA / RADIO, EXTINTOR, PLUMA, PARABRISAS de código 1422 , PLACA 8081</t>
  </si>
  <si>
    <t>MINICARGADORA CLG 375 de código 1421 , PLACA 1932</t>
  </si>
  <si>
    <t>CARGADORA FRONTAL de código 1418 , PLACA 1860</t>
  </si>
  <si>
    <t xml:space="preserve"> TRAILER STC 04 PLACA: PMA 7382 de código 304</t>
  </si>
  <si>
    <t>TRAILER STC 03 PLACA: PMA 7381 de código 302</t>
  </si>
  <si>
    <t>MOTO SUZUKI DR200; PLACA: IT098H de código 287</t>
  </si>
  <si>
    <t>VEHÍCULO ELECTRICO EDELIVERY CARGA AÑO 2023, PLACA PMA- 8055, con 2 TOLDOS CARGA (ENTREGAS DE ULTIMA MILLA).</t>
  </si>
  <si>
    <t>VEHÍCULO ELECTRICO EDELIVERY CARGA AÑO 2023, PLACA PMA-8978, con 2 TOLDOS CARGA (ENTREGAS DE ULTIMA MILLA).</t>
  </si>
  <si>
    <t>TERRENO, predio Nro. 5092612, propietario Viteri Arguello Oscar Vinicio, parroquia Itchimbia.</t>
  </si>
  <si>
    <t>https://emgirs.gob.ec/phocadownload/informe-rendicion-cuentas/2024/doc/FORMULARIO%20RC2024%20Adjuntos/4EMGIRS-EP-GAF-SG-2025-0084-M_Mec.Part.Ciud_y.Cont.Soc.pdf</t>
  </si>
  <si>
    <t>Para la implementación del proyecto de “Diseño, financiamiento, construcción, operación y mantenimiento de infraestructura para la prestación del servicio público en todas sus fases: acopio, transferencia, tratamiento, aprovechamiento, valorización y disposición final”, se identificó la necesidad de expropiación de tres predios ubicados frente al relleno sanitario "El Inga", identificados con los números 5204336, 5550477 y 5109804. 
Para el efecto se ejecutaron los procesos expropiatorios de los predios conforme a lo establecido en el artículo 58 y siguientes de la LOSNCP.
Durante el año 2024, se continuó con los procesos administrativos y judiciales para el pago por consignación por concepto de la expropiación de bienes inmuebles para el Complejo Ambiental, cabe indicar que el cumplimiento depende de los plazos establecidos en la normativa o dependerá del tribunal o juez a cargo de los procesos judiciales.
Con base en la potestad de negociación prevista en el artículo 58.1 de la LOSNCP, y ante el consenso entre las partes, respecto de los predios No. 5550477 y 5109804, fue factible llegar a una negociación satisfactoria que habilitó la transferencia de dominio de dichos predios en favor de la EMGIRS-EP y la efectiva cancelación del justo precio a sus propietarios.
Por otra parte, respecto al predio No. 5204336 ante la imposibilidad de acuerdo con sus 936 copropietarios del predio, la EMGIRS EP con el objeto de no vulnerar derechos, inició el proceso judicial de pago por consignación No. 17811-2024-00241, en apego a lo dispuesto en el artículo 58.1 de la LOSNCP, para continuar con el pago a los copropietarios del predio donde se implantará el Complejo Ambiental de la ciudad de Quito. 
A la presente fecha, se han citado dentro del proceso judicial No. 17811-2024-00241 (ya sea por presentación de allanamientos, contestaciones a la demanda o diligencia de citación) a 931 copropietarios del predio 5204336. Una vez concluido el proceso de citación por parte de la judicatura, la EMGIRS EP solicitará día y hora para la audiencia respectiva, como en Derecho corresponde.
Posterior a ello, el Tribunal Contencioso Administrativo será quien determine los valores a pagar por cada propietario en las cuentas determinadas por cada uno. El tiempo para la emisión de la sentencia es indeterminada.</t>
  </si>
  <si>
    <t>En el 2024 se finalizó la construcción del cubeto 11 del Relleno Sanitario “El Inga”, y en septiembre de 2024, se inició la operación en el mismo. Con este nuevo cubeto, el Relleno Sanitario "El Inga" cuenta con una capacidad de diseño de 1,8 millones de toneladas de residuos sólidos aproximadamente, lo que garantiza su operatividad hasta aproximadamente hasta finales de 2026, incluyendo el volumen destinado al domo final, asegurando así una disposición técnica de residuos sólidos generados en el DMQ. Posteriormente, se procedará con su cierre técnico.</t>
  </si>
  <si>
    <r>
      <t xml:space="preserve">Se ejecutaron la siguientes actividades:
</t>
    </r>
    <r>
      <rPr>
        <b/>
        <sz val="8"/>
        <rFont val="Calibri"/>
        <family val="2"/>
        <scheme val="minor"/>
      </rPr>
      <t>1.  Proyecto Reciclatón y trueque ambiental:</t>
    </r>
    <r>
      <rPr>
        <sz val="8"/>
        <rFont val="Calibri"/>
        <family val="2"/>
        <scheme val="minor"/>
      </rPr>
      <t xml:space="preserve">  Desde marzo de 2024 se han realizado eventos como la “Reciclatón”, que son espacios públicos diseñados para promover la cohesión social en cada barrio intervenido, donde las vecinas y vecinos pueden interactuar, compartir experiencias y aprender juntos, a través de diferentes servicios municipales, sobre recuperación de residuos reciclables, gestión de desechos peligrosos y especiales, rutas de recolección de tereques, y stands informativos con actividades lúdicas, buscamos fomentar la conciencia ambiental de manera cercana y participativa. 
También se han llevado a cabo campañas de trueque ambiental que es una actividad diseñada para educar a la ciudadanía sobre la correcta gestión de residuos. En estas campañas, los colaboradores llevan los residuos aprovechables generados en sus hogares a sus lugares de trabajo, donde los entregaron a los gestores ambientales. A cambio, los recicladores ofrecieron plantas en macetas de material reciclado, elaboradas por ellos mismos.
En el 2024, se organizaron 23 eventos de “Reciclatón” y 76 campañas “trueque ambiental, logrando una recuperación de 6,0 y 5,9 t. de material aprovechable respectivamente. Con respecto al trueque ambiental, se contó con el apoyo de la EMGIRS EP, Empresa Pública Metropolitana de Servicios Aeroportuarios, Administración General del DMQ, Agencia Metropolitana de Control y Secretaría de Salud del DMQ. 
En los eventos de reciclatón se capacitó a un total de 5.878 participantes.
</t>
    </r>
    <r>
      <rPr>
        <b/>
        <sz val="8"/>
        <rFont val="Calibri"/>
        <family val="2"/>
        <scheme val="minor"/>
      </rPr>
      <t xml:space="preserve">2. Tour de la basura: </t>
    </r>
    <r>
      <rPr>
        <sz val="8"/>
        <rFont val="Calibri"/>
        <family val="2"/>
        <scheme val="minor"/>
      </rPr>
      <t xml:space="preserve">Con el objetivo de que la ciudadanía comprenda el manejo técnico de las operaciones relacionadas con los residuos sólidos en el Distrito Metropolitano de Quito, la EMGIRS EP organiza visitas periódicas a sus frentes operativos, mediante el denominado “Tour de la Basura”. Para promover la participación ciudadana, se difunden a través de redes sociales los beneficios de una adecuada gestión de residuos, incentivando así el interés por conocer de cerca las labores que realiza la empresa. En este contexto, durante el año 2024, un total de 1.906 personas han participado en dicho recorrido. 
</t>
    </r>
    <r>
      <rPr>
        <b/>
        <sz val="8"/>
        <rFont val="Calibri"/>
        <family val="2"/>
        <scheme val="minor"/>
      </rPr>
      <t xml:space="preserve">3. Capacitaciones a empresa públicas, privadas, conjuntos habitacionales, condominios y edificios: </t>
    </r>
    <r>
      <rPr>
        <sz val="8"/>
        <rFont val="Calibri"/>
        <family val="2"/>
        <scheme val="minor"/>
      </rPr>
      <t>La EMGIRS EP</t>
    </r>
    <r>
      <rPr>
        <b/>
        <sz val="8"/>
        <rFont val="Calibri"/>
        <family val="2"/>
        <scheme val="minor"/>
      </rPr>
      <t xml:space="preserve"> </t>
    </r>
    <r>
      <rPr>
        <sz val="8"/>
        <rFont val="Calibri"/>
        <family val="2"/>
        <scheme val="minor"/>
      </rPr>
      <t xml:space="preserve">a través de los Centros de Educación y Gestión Ambiental - CEGAM y el Ecocentro, se educa, capacita y sensibiliza a los vecinos y vecinas en temas de aprovechamiento de residuos y de gestión ambiental. Durante el año 2024, se capacitaron a 9.289 ciudadanos en estos espacios. 
</t>
    </r>
    <r>
      <rPr>
        <b/>
        <sz val="8"/>
        <rFont val="Calibri"/>
        <family val="2"/>
        <scheme val="minor"/>
      </rPr>
      <t>4. Construcción de un CEGAM y un ECOCEGAM  (Avance físico del 95%):</t>
    </r>
    <r>
      <rPr>
        <sz val="8"/>
        <rFont val="Calibri"/>
        <family val="2"/>
        <scheme val="minor"/>
      </rPr>
      <t xml:space="preserve">
</t>
    </r>
    <r>
      <rPr>
        <b/>
        <sz val="8"/>
        <rFont val="Calibri"/>
        <family val="2"/>
        <scheme val="minor"/>
      </rPr>
      <t>-4.1 CEGAM Quitumbe:</t>
    </r>
    <r>
      <rPr>
        <sz val="8"/>
        <rFont val="Calibri"/>
        <family val="2"/>
        <scheme val="minor"/>
      </rPr>
      <t xml:space="preserve"> El 27 de septiembre del 2024, se suscribió el Contrato Nro. EMGIRS-EP-GGECJU-2024-048, para la “CONSTRUCCIÓN DE CEGAM QUITUMBE”, por un monto de $412.688,97. Hasta el mes de diciembre 2024, se completaron los rubros del contrato principal. No obstante, se emitió una orden de trabajo y se formalizó un contrato complementario, que incluye un plazo adicional de 40 días calendario, contados a partir del día siguiente a la suscripción del contrato. 
Como resultado de los avances en las actividades realizadas, se alcanzó un avance físico del 95%, razón por la que la obra culminará a principios de 2025, siendo una fecha tentativa de inauguración en abril de 2025. 
</t>
    </r>
    <r>
      <rPr>
        <b/>
        <sz val="8"/>
        <rFont val="Calibri"/>
        <family val="2"/>
        <scheme val="minor"/>
      </rPr>
      <t>-4.2 CALDERÓN:</t>
    </r>
    <r>
      <rPr>
        <sz val="8"/>
        <rFont val="Calibri"/>
        <family val="2"/>
        <scheme val="minor"/>
      </rPr>
      <t xml:space="preserve"> El 24 de septiembre de 2024, se suscribió el Contrato Nro. EMGIRS-EP-GGECJU-2024-047, para la “CONSTRUCCIÓN DE CEGAM CALDERÓN”, por un monto de USD. 275,060.08 USD.
A diciembre se completaron todos los rubros previstos en el contrato principal. Asimismo, se emitió una orden de trabajo y se formalizó un contrato complementario, que incluyó rubros adicionales derivados de necesidades técnicas imprevistas surgidas durante la ejecución del contrato original. Estas modificaciones son esenciales para garantizar la funcionalidad integral del proyecto y asegurar su operatividad óptima. Además, se estableció un plazo adicional de 20 días calendario, contados a partir del día siguiente a la suscripción del contrato complementario. 
A diciembre de 2024, el CEGAM Calderón presenta un avance del 95%, como consecuencia, la culminación de las obras se ha pospuesto para inicios del 2025, razón por la que la fecha tentativa de inauguración para el CEGAM de Calderón es en marzo de 2025.
</t>
    </r>
  </si>
  <si>
    <t>GERENTE GENERAL</t>
  </si>
  <si>
    <t xml:space="preserve">OD2. CONSOLIDAR UNA CIUDAD SEGURA, SOSTENIBLE E INTEGRADA, QUE CUIDE LA VIDA EN TODAS SUS FORMAS Y QUE FORTALEZCA LA PAZ, EL ORDEN Y LA CONVIVENCIA CIUDADANA.
</t>
  </si>
  <si>
    <t>NÚMERO DE BENEFICIARIOS DIRECTOS DE LAS ACTIVIDADES DESARROLLADAS EN EL ÁMBITO DE RESPONSABILIDAD SOCIAL.</t>
  </si>
  <si>
    <t>NÚMERO DE ESCOMBRERAS OPERATIVAS EN EL DMQ.</t>
  </si>
  <si>
    <t>CANTONAL</t>
  </si>
  <si>
    <t xml:space="preserve">D) PRESTAR LOS SERVICIOS PÚBLICOS DE AGUA POTABLE, ALCANTARILLADO SANITARIO Y PLUVIAL CON DEPURACIÓN DE AGUAS RESIDUALES, MANEJO DE DESECHOS SÓLIDOS MEDIANTE RELLENOS SANITARIOS, OTRAS ACTIVIDADES DE SANEAMIENTO AMBIENTAL Y AQUELLOS QUE ESTABLEZCA LA LEY. </t>
  </si>
  <si>
    <t>En cumpliendo con la normativa vigente. 
En la mesa de trabajo del proceso de rendición de cuentas con la Comisión Técnica Mixta 1 se desarrollaron los siguientes puntos:
1. Entrega del informe y formulario de Rendición de Cuentas 2024 preliminar.
2. Ejecutar la presentación de la metodologia de evaluación para el proceso de rendición de cuentas 2024.
3. Evaluar la gestión institucional 2024 por la EMGIRS EP
4. Aceptación del resultado del producto de evaluación de la gestión institucional 2024, con una calificación de 4,92 /5,0 puntos (Satisfecha la gestión de la EMGIRS EP)
5. Selección y designación de un representante de la Comisitón Técnica Mixta 1, para dar a conocer la evaluación obtenida de la gestión institucional de la EMGIRS EP del 2024.</t>
  </si>
  <si>
    <t xml:space="preserve">-Ciudadanos del Consejo de Planificación, de la Instancia de Participación y/o desde la convocatoria directa del GAD </t>
  </si>
  <si>
    <t xml:space="preserve"> -Notificación mediante oficio y llamadas telefónicas a representantes de la asamblea ciudadana, a participar en la mesa de trabajo para la conformación de los equipos técnicos 1 y 2, la misma que se realizo el 08 de mayo de 2025.
- Suscripción del acta de la mesa de trabajo, 08 de mayo de 2025. 
</t>
  </si>
  <si>
    <t xml:space="preserve">La EMGIRS ha realizado las siguientes actividades: 
- El 28 de febrero de 2025, socialización del inicio del proceso de Rendición de Cuentas 2024.
- Notificación mediante oficio y llamadas telefónicas a representantes de la asamblea ciudadana, a participar en la mesa de trabajo para levantar consultas ciudadanas.
- Habilitación de canales comunicacionales web, redes sociales para levantar consultas ciudadanas.
-  El 8 de mayo de 2025 se generó la mesa de trabajo en la que se estableció los temas que la ciudadanía desea conocer, mismos que fueron solventados en dicha reunión.
- Suscripción del acta de la mesa de trabajo, 08 de mayo de 2025. </t>
  </si>
  <si>
    <t>24,9 X 29 cm</t>
  </si>
  <si>
    <t>https://emgirs.gob.ec/phocadownload/informe-rendicion-cuentas/2024/doc/FORMULARIO-RC/Documentos-FASE1/</t>
  </si>
  <si>
    <t>https://emgirs.gob.ec/phocadownload/informe-rendicion-cuentas/2024/doc/FORMULARIO-RC/Documentos-FASE1/Acta-Comision-Asistencia.pdf</t>
  </si>
  <si>
    <t>https://emgirs.gob.ec/phocadownload/informe-rendicion-cuentas/2024/doc/FORMULARIO-RC/Documentos-FASE2/InformeNarrativo.pdf</t>
  </si>
  <si>
    <t>https://emgirs.gob.ec/phocadownload/informe-rendicion-cuentas/2024/doc/FORMULARIO-RC/Documentos-FASE2/Aprobaci%C3%B3n-informe.pdf</t>
  </si>
  <si>
    <t>https://emgirs.gob.ec/phocadownload/informe-rendicion-cuentas/2024/doc/FORMULARIO-RC/Documentos-FASE2/Formulario-RC.xlsx</t>
  </si>
  <si>
    <t>https://emgirs.gob.ec/phocadownload/informe-rendicion-cuentas/2024/doc/FORMULARIO-RC/Documentos-FASE2/Acta_entrega_Informe_FormulRC.pdf</t>
  </si>
  <si>
    <t>https://emgirs.gob.ec/phocadownload/informe-rendicion-cuentas/2024/doc/FORMULARIO-RC/Documentos-FASE2/</t>
  </si>
  <si>
    <t>https://emgirs.gob.ec/phocadownload/informe-rendicion-cuentas/2024/doc/FORMULARIO-RC/Enajenc_Donac_Exp/Donaciones%20Recibidas_ActaVeh_elect.pdf</t>
  </si>
  <si>
    <t>https://emgirs.gob.ec/phocadownload/informe-rendicion-cuentas/2024/doc/FORMULARIO-RC/Recomendaciones/</t>
  </si>
  <si>
    <t>https://emgirs.gob.ec/phocadownload/informe-rendicion-cuentas/2024/doc/FORMULARIO-RC/Enajenc_Donac_Exp/Donaciones_realizadas/</t>
  </si>
  <si>
    <t>https://emgirs.gob.ec/phocadownload/informe-rendicion-cuentas/2024/doc/FORMULARIO-RC/Enajenc_Donac_Exp/ResolucionEnajenacion.pdf</t>
  </si>
  <si>
    <t>https://emgirs.gob.ec/phocadownload/informe-rendicion-cuentas/2024/doc/FORMULARIO-RC/Enajenc_Donac_Exp/Expropiacion/</t>
  </si>
  <si>
    <t>https://emgirs.gob.ec/phocadownload/informe-rendicion-cuentas/2024/doc/FORMULARIO-RC/InformeComunicacional_2024.pdf</t>
  </si>
  <si>
    <r>
      <rPr>
        <b/>
        <sz val="8"/>
        <rFont val="Arial"/>
        <family val="2"/>
      </rPr>
      <t>Porcentaje de aprovechamiento de residuos sólidos del DMQ.</t>
    </r>
    <r>
      <rPr>
        <sz val="8"/>
        <rFont val="Arial"/>
        <family val="2"/>
      </rPr>
      <t xml:space="preserve">
Con respecto al porcentaje de aprovechamiento de residuos sólidos, el resultado se atribuye a los siguientes factores:
</t>
    </r>
    <r>
      <rPr>
        <b/>
        <sz val="8"/>
        <rFont val="Arial"/>
        <family val="2"/>
      </rPr>
      <t>- Apertura de nuevos CEGAM:</t>
    </r>
    <r>
      <rPr>
        <sz val="8"/>
        <rFont val="Arial"/>
        <family val="2"/>
      </rPr>
      <t xml:space="preserve">
En el 2024, se tenía previsto inaugurar dos nuevos Centros de Educación y Gestión Ambiental - CEGAMS, ubicados en Calderón y Quitumbe. Sin embargo, no fue posible cumplir con esta fecha ya que ambos proyectos alcanzaron un avance del 95% en su construcción al finalizar el 2024. Esto se debió a la necesidad de formalizar contratos complementarios, por cuanto, se requirieron insumos adicionales como paneles solares, infraestructura para el aprovechamiento de resiudos orgánicos, lo que retrasó la entrega de la obra. 
Es importante indicar que los CEGAM son espacios destinados para realizar el acopio y comercialización de materiales reciclables. Actualmente, en DMQ se cuenta con cuatro CEGAM en las administraciones zonales: Manuela Saenz, Tumbaco, Eloy Alfaro y La Delicia, donde trabajan gestores ambientales realizando la clasificación y compactación de los elementos aprovechables.
</t>
    </r>
    <r>
      <rPr>
        <b/>
        <sz val="8"/>
        <rFont val="Arial"/>
        <family val="2"/>
      </rPr>
      <t xml:space="preserve">- Residuos recuperados en la Estación de Transferencia Norte (ETN): 
</t>
    </r>
    <r>
      <rPr>
        <sz val="8"/>
        <rFont val="Arial"/>
        <family val="2"/>
      </rPr>
      <t>Los residuos sólidos aprovechables recuperados en la ETN están directamente relacionados con la labor que desempeñan los recicladores base quienes, si bien contribuyen significativamente a la gestión del reciclaje, no tienen una relación laboral formal con la EMGIRS EP. Esta situación implica que los recicladores, a diferencia de los trabajadores que cuentan con un contrato formal, gestionen de manera autónoma sus horarios y tiempos de trabajo. Esta flexibilidad, aunque permite a los recicladores organizarse según sus necesidades personales, también origina un alto nivel de inasistencia y desorganización dentro de los distintos grupos de reciclaje, por lo que no se logró un aprovechamiento mayor de los residuos sólidos.</t>
    </r>
  </si>
  <si>
    <t>https://emgirs.gob.ec/phocadownload/informe-rendicion-cuentas/2024/doc/FORMULARIO-RC/1EstadoFinanciero2024-signed.pdf</t>
  </si>
  <si>
    <t>https://emgirs.gob.ec/phocadownload/informe-rendicion-cuentas/2024/doc/FORMULARIO-RC/2.Ejecuci%C3%B3n_Presupuestaria_2024/</t>
  </si>
  <si>
    <t>https://emgirs.gob.ec/phocadownload/informe-rendicion-cuentas/2024/doc/FORMULARIO-RC/3Cump_Obligaciones2024.pdf</t>
  </si>
  <si>
    <t>https://emgirs.gob.ec/phocadownload/informe-rendicion-cuentas/2024/doc/FORMULARIO-RC/PLAN%20DE%20TRABAJO%20Adjuntos/</t>
  </si>
  <si>
    <t>https://emgirs.gob.ec/phocadownload/informe-rendicion-cuentas/2024/doc/FORMULARIO-RC/Procesos/</t>
  </si>
  <si>
    <t>La EMGIRS EP, en coordinación con organismos multilaterales, recomendó la transición del proyecto hacia un proceso de Asociación Público - Privada (“APP”) para su desarrollo, considerando que este nuevo enfoque permitirá mitigar los riesgos
financieros asociados y garantizar la sostenibilidad a largo plazo, aprovechando la experiencia y capacidades del sector privado. En consecuencia, el proceso de alianza estratégica fue suspendido, y el expediente completo del proyecto fue remitido a la
Alcaldía del DMQ para su implementación bajo el esquema APP, consolidando así un marco sólido para el proyecto Complejo Ambiental de Residuos Sólidos del DMQ.
Actualmente, el Gobierno Autónomo Descentralizado (GAD) desarrolló una iniciativa pública bajo la modalidad de APP denominada “Diseño, financiamiento, construcción, operación y mantenimiento de infraestructura para la prestación del servicio
público en todas sus fases: acopio, transferencia, tratamiento, aprovechamiento, valorización y disposición final”, el cual busca impulsar un modelo integral y sostenible para la gestión de residuos sólidos no peligrosos en el DMQ, mediante la
implementación de tecnologías avanzadas y la colaboración público - privada.
El perfil del proyecto será presentado al Concejo Metropolitano en el 2025, con el fin de dar continuidad al ciclo de proyectos APP. Posteriormente se remitirá a la Secretaría Técnica de Inversiones y Participación Público - Privada, a fin de que el Comité
Interinstitucional de APP resuelva su incorporación en el Registro Nacional de APP.
Una vez cumplido este hito, se iniciará la fase de estructuración, durante la cual el GAD DMQ, a través de organismos de cooperación internacional, desarrollará los estudios de prefactibilidad y factibilidad necesarios. Estos estudios deberán abordar los
componentes técnicos, legales, financieros, económicos y ambientales del proyecto, y elaborarse conforme a lo establecido en la Ley APP, su reglamento y las guías técnicas emitidas por los órganos competentes, con el objetivo de determinar su
viabilidad integral y establecer las condiciones óptimas para su implementación.</t>
  </si>
  <si>
    <t>Con fecha 9 de noviembre del 2023, se suscribió el contrato No. EMGIRS-EP-GGE-CJU-2023-029 para la "Construcción Cubeto 11 y Piscina de almacenamiento de Lixiviados", siendo su fecha de inicio de obra el 18 de noviembre de 2023, para garantizar el
avance de la obras debido a la situación climática de lluvias, el 25 de julio de 2024 se suscribió el Contrato Complementario al Contrato Nro. EMGIRS-EP-GGE-CJU-2023-029.
En septiembre de 2024, se completó la construcción del cubeto 11 e inició su operación. Este cubeto cuenta con una capacidad de procesamiento de 1,8 millones de toneladas de residuos sólidos aproximadamente, lo que permite extender la vida útil del
Relleno Sanitario “El Inga” hasta finales del 2026 tentativamente, asegurando así una disposición técnica de residuos sólidos generados en el DMQ. Este innovador sistema, que se extiende sobre 13 hectáreas, incorpora un dique impermeable diseñado
para prevenir la contaminación del suelo y los cuerpos de agua, garantizando un manejo responsable y sostenible de los lixiviados.
El 30 de octubre del 2024, se realizó la entrega formal de la obra, mediante Acta entrega recepción provisional.</t>
  </si>
  <si>
    <t>Informe de monitoreo de Seguimiento de recomendaciones Diciembre 2024</t>
  </si>
  <si>
    <t xml:space="preserve">Gestión sostenible de recursos. </t>
  </si>
  <si>
    <r>
      <t xml:space="preserve">Mejorar la calidad de vida de los habitantes del Distrito Metropolitano de Quito
encaminando hacia un futuro de justicia social y ambiental en donde se asegure el ejercicio de derechos y se promueva la generación de oportunidades, recuperando así su referencialidad nacional e internacional. 
</t>
    </r>
    <r>
      <rPr>
        <b/>
        <sz val="8"/>
        <rFont val="Arial"/>
        <family val="2"/>
      </rPr>
      <t xml:space="preserve">
Eje 5. Territorio Intercultural, Ecológico, Deportivo y Activo</t>
    </r>
  </si>
  <si>
    <r>
      <t xml:space="preserve">Ejecución de las siguientes acciones:
</t>
    </r>
    <r>
      <rPr>
        <b/>
        <sz val="8"/>
        <color theme="1"/>
        <rFont val="Calibri"/>
        <family val="2"/>
        <scheme val="minor"/>
      </rPr>
      <t>1. Socializar mediante correo institucional infografías sobre el factor de riesgo psicosocial:</t>
    </r>
    <r>
      <rPr>
        <sz val="8"/>
        <color theme="1"/>
        <rFont val="Calibri"/>
        <family val="2"/>
        <scheme val="minor"/>
      </rPr>
      <t xml:space="preserve"> Durante el 2024, se realizó 13 comunicados mediante correo electrónico a todo el personal de la empresa, para el fortalecimiento del riesgo psicosocial.
</t>
    </r>
    <r>
      <rPr>
        <b/>
        <sz val="8"/>
        <color theme="1"/>
        <rFont val="Calibri"/>
        <family val="2"/>
        <scheme val="minor"/>
      </rPr>
      <t xml:space="preserve">2.Constante atención por parte del área de trabajo social con el objetivo de abordar estos casos como psicólogo y trabajo social: </t>
    </r>
    <r>
      <rPr>
        <sz val="8"/>
        <color theme="1"/>
        <rFont val="Calibri"/>
        <family val="2"/>
        <scheme val="minor"/>
      </rPr>
      <t xml:space="preserve">La Coordinación Ambiental, Seguridad y Salud Ocupacional a través de la Trabajadora Social de la empresa, realizó el seguimiento a diferentes trabajadores mediante visitas domiciliarias o entrevistas, efectuando 152 atenciones durante el año 2024.
</t>
    </r>
    <r>
      <rPr>
        <b/>
        <sz val="8"/>
        <color theme="1"/>
        <rFont val="Calibri"/>
        <family val="2"/>
        <scheme val="minor"/>
      </rPr>
      <t>3.Ejecutar el plan de capacitación que aborde esta temática:</t>
    </r>
    <r>
      <rPr>
        <sz val="8"/>
        <color theme="1"/>
        <rFont val="Calibri"/>
        <family val="2"/>
        <scheme val="minor"/>
      </rPr>
      <t xml:space="preserve"> Durante este período se ejecutó 24 charlas/capacitaciones, con la participación de 639 trabajadores de la EMGIRS EP sobre temas de: Prevención discriminación, acoso y toda forma de violencia en espacios laborales, Lenguaje inclusivo y derechos laborales, Trato justo y sana conviencia.
</t>
    </r>
    <r>
      <rPr>
        <b/>
        <sz val="8"/>
        <color theme="1"/>
        <rFont val="Calibri"/>
        <family val="2"/>
        <scheme val="minor"/>
      </rPr>
      <t>4.Implementación del Plan de Igualdad 2024 - 2028:</t>
    </r>
    <r>
      <rPr>
        <sz val="8"/>
        <color theme="1"/>
        <rFont val="Calibri"/>
        <family val="2"/>
        <scheme val="minor"/>
      </rPr>
      <t xml:space="preserve"> En el mes de agosto de 2024, se aprobó el Plan de Igualdad, posteriormente el 2 de septiembre de 2024, la Gerencia General dispuso la ejecución inmediata de dicho Plan, marcando así el inicio de su implementación garantizando la igualdad de trato y de oportunidades entre mujeres y hombres, así como eliminar toda forma de discriminación por razón de género, en cumplimiento a lo establecido en la Ley Orgánica para impulsar la Economía Violeta y su reglamento de aplicación, fomentando un entorno de trabajo donde prevalezcan los principios de equidad, respeto y no discriminación, contribuyendo al bienestar y desarrollo integral de la fuerza laboral.</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</si>
</sst>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 &quot;$&quot;* #,##0.00_ ;_ &quot;$&quot;* \-#,##0.00_ ;_ &quot;$&quot;* &quot;-&quot;??_ ;_ @_ "/>
    <numFmt numFmtId="43" formatCode="_ * #,##0.00_ ;_ * \-#,##0.00_ ;_ * &quot;-&quot;??_ ;_ @_ "/>
    <numFmt numFmtId="164" formatCode="&quot;$&quot;#,##0.00"/>
    <numFmt numFmtId="165" formatCode="&quot;$&quot;#,##0"/>
  </numFmts>
  <fonts count="70">
    <font>
      <sz val="11"/>
      <color theme="1"/>
      <name val="Calibri"/>
      <scheme val="minor"/>
    </font>
    <font>
      <sz val="11"/>
      <color theme="1"/>
      <name val="Calibri"/>
      <family val="2"/>
      <scheme val="minor"/>
    </font>
    <font>
      <sz val="11"/>
      <color theme="1"/>
      <name val="Calibri"/>
      <family val="2"/>
      <scheme val="minor"/>
    </font>
    <font>
      <sz val="11"/>
      <color theme="1"/>
      <name val="Calibri"/>
      <family val="2"/>
      <scheme val="minor"/>
    </font>
    <font>
      <u/>
      <sz val="11"/>
      <color theme="10"/>
      <name val="Calibri"/>
      <family val="2"/>
      <scheme val="minor"/>
    </font>
    <font>
      <sz val="11"/>
      <color theme="1"/>
      <name val="Arial"/>
      <family val="2"/>
    </font>
    <font>
      <b/>
      <sz val="11"/>
      <color theme="1"/>
      <name val="Arial"/>
      <family val="2"/>
    </font>
    <font>
      <sz val="9"/>
      <color indexed="64"/>
      <name val="Arial"/>
      <family val="2"/>
    </font>
    <font>
      <b/>
      <sz val="10"/>
      <color indexed="65"/>
      <name val="Arial"/>
      <family val="2"/>
    </font>
    <font>
      <sz val="7"/>
      <color indexed="64"/>
      <name val="Arial"/>
      <family val="2"/>
    </font>
    <font>
      <sz val="8"/>
      <name val="Arial"/>
      <family val="2"/>
    </font>
    <font>
      <sz val="7"/>
      <color indexed="23"/>
      <name val="Arial"/>
      <family val="2"/>
    </font>
    <font>
      <sz val="8"/>
      <color theme="1"/>
      <name val="Arial"/>
      <family val="2"/>
    </font>
    <font>
      <b/>
      <sz val="8"/>
      <color theme="1"/>
      <name val="Arial"/>
      <family val="2"/>
    </font>
    <font>
      <sz val="8"/>
      <color indexed="65"/>
      <name val="Arial"/>
      <family val="2"/>
    </font>
    <font>
      <sz val="10"/>
      <color theme="1"/>
      <name val="Arial"/>
      <family val="2"/>
    </font>
    <font>
      <sz val="8"/>
      <color indexed="65"/>
      <name val="Arial MT"/>
    </font>
    <font>
      <sz val="11"/>
      <color theme="1"/>
      <name val="Arial MT"/>
    </font>
    <font>
      <sz val="11"/>
      <color rgb="FF7F7F7F"/>
      <name val="Segoe UI"/>
      <family val="2"/>
    </font>
    <font>
      <sz val="6"/>
      <color indexed="64"/>
      <name val="Arial"/>
      <family val="2"/>
    </font>
    <font>
      <sz val="8"/>
      <color indexed="64"/>
      <name val="Arial"/>
      <family val="2"/>
    </font>
    <font>
      <sz val="7"/>
      <color theme="1"/>
      <name val="Arial"/>
      <family val="2"/>
    </font>
    <font>
      <sz val="6"/>
      <color indexed="23"/>
      <name val="Arial"/>
      <family val="2"/>
    </font>
    <font>
      <sz val="5"/>
      <color indexed="23"/>
      <name val="Arial"/>
      <family val="2"/>
    </font>
    <font>
      <sz val="10"/>
      <color indexed="23"/>
      <name val="Arial"/>
      <family val="2"/>
    </font>
    <font>
      <sz val="6"/>
      <color indexed="65"/>
      <name val="Arial"/>
      <family val="2"/>
    </font>
    <font>
      <sz val="7"/>
      <color indexed="65"/>
      <name val="Arial"/>
      <family val="2"/>
    </font>
    <font>
      <sz val="7"/>
      <color rgb="FF7F7F7F"/>
      <name val="Arial"/>
      <family val="2"/>
    </font>
    <font>
      <sz val="7"/>
      <name val="Arial"/>
      <family val="2"/>
    </font>
    <font>
      <sz val="8"/>
      <color indexed="65"/>
      <name val="Segoe UI"/>
      <family val="2"/>
    </font>
    <font>
      <sz val="6"/>
      <color theme="1"/>
      <name val="Arial"/>
      <family val="2"/>
    </font>
    <font>
      <sz val="6"/>
      <name val="Arial"/>
      <family val="2"/>
    </font>
    <font>
      <sz val="9"/>
      <name val="Arial"/>
      <family val="2"/>
    </font>
    <font>
      <sz val="11"/>
      <color theme="1"/>
      <name val="Calibri"/>
      <family val="2"/>
      <scheme val="minor"/>
    </font>
    <font>
      <sz val="8"/>
      <color rgb="FF000000"/>
      <name val="Arial"/>
      <family val="2"/>
    </font>
    <font>
      <sz val="11"/>
      <color rgb="FFFF0000"/>
      <name val="Arial"/>
      <family val="2"/>
    </font>
    <font>
      <u/>
      <sz val="11"/>
      <color rgb="FFFF0000"/>
      <name val="Calibri"/>
      <family val="2"/>
      <scheme val="minor"/>
    </font>
    <font>
      <sz val="7"/>
      <color rgb="FFFF0000"/>
      <name val="Arial"/>
      <family val="2"/>
    </font>
    <font>
      <sz val="12"/>
      <color rgb="FFFF0000"/>
      <name val="Arial"/>
      <family val="2"/>
    </font>
    <font>
      <sz val="11"/>
      <color rgb="FFFF0000"/>
      <name val="Calibri"/>
      <family val="2"/>
    </font>
    <font>
      <sz val="8"/>
      <color rgb="FFFF0000"/>
      <name val="Arial"/>
      <family val="2"/>
    </font>
    <font>
      <b/>
      <sz val="7"/>
      <color indexed="64"/>
      <name val="Arial"/>
      <family val="2"/>
    </font>
    <font>
      <sz val="8"/>
      <color theme="1"/>
      <name val="Calibri"/>
      <family val="2"/>
      <scheme val="minor"/>
    </font>
    <font>
      <sz val="11"/>
      <color theme="1"/>
      <name val="Calibri"/>
      <family val="2"/>
      <scheme val="minor"/>
    </font>
    <font>
      <sz val="7"/>
      <color rgb="FF808080"/>
      <name val="Arial"/>
      <family val="2"/>
    </font>
    <font>
      <sz val="8"/>
      <color rgb="FF808080"/>
      <name val="Arial"/>
      <family val="2"/>
    </font>
    <font>
      <b/>
      <sz val="8"/>
      <name val="Arial"/>
      <family val="2"/>
    </font>
    <font>
      <sz val="10"/>
      <color rgb="FF000000"/>
      <name val="Calibri"/>
      <family val="2"/>
      <scheme val="minor"/>
    </font>
    <font>
      <sz val="10"/>
      <name val="Calibri"/>
      <family val="2"/>
      <scheme val="minor"/>
    </font>
    <font>
      <sz val="6"/>
      <color rgb="FF808080"/>
      <name val="Arial"/>
      <family val="2"/>
    </font>
    <font>
      <sz val="7"/>
      <color theme="0" tint="-0.499984740745262"/>
      <name val="Arial"/>
      <family val="2"/>
    </font>
    <font>
      <sz val="9"/>
      <color rgb="FFFF0000"/>
      <name val="Arial"/>
      <family val="2"/>
    </font>
    <font>
      <u/>
      <sz val="11"/>
      <color theme="3" tint="0.39997558519241921"/>
      <name val="Calibri"/>
      <family val="2"/>
      <scheme val="minor"/>
    </font>
    <font>
      <u/>
      <sz val="11"/>
      <color theme="4"/>
      <name val="Calibri"/>
      <family val="2"/>
      <scheme val="minor"/>
    </font>
    <font>
      <sz val="7"/>
      <color theme="4"/>
      <name val="Arial"/>
      <family val="2"/>
    </font>
    <font>
      <sz val="11"/>
      <color rgb="FFC00000"/>
      <name val="Arial"/>
      <family val="2"/>
    </font>
    <font>
      <sz val="8"/>
      <name val="Calibri"/>
      <family val="2"/>
      <scheme val="minor"/>
    </font>
    <font>
      <b/>
      <sz val="8"/>
      <name val="Calibri"/>
      <family val="2"/>
      <scheme val="minor"/>
    </font>
    <font>
      <b/>
      <sz val="8"/>
      <color theme="1"/>
      <name val="Calibri"/>
      <family val="2"/>
      <scheme val="minor"/>
    </font>
    <font>
      <u/>
      <sz val="11"/>
      <color rgb="FF0070C0"/>
      <name val="Calibri"/>
      <family val="2"/>
      <scheme val="minor"/>
    </font>
    <font>
      <u/>
      <sz val="11"/>
      <color rgb="FF0070C0"/>
      <name val="Arial"/>
      <family val="2"/>
    </font>
    <font>
      <sz val="7"/>
      <color rgb="FFC00000"/>
      <name val="Arial"/>
      <family val="2"/>
    </font>
    <font>
      <sz val="11"/>
      <name val="Calibri"/>
      <family val="2"/>
      <scheme val="minor"/>
    </font>
    <font>
      <sz val="11"/>
      <name val="Arial"/>
      <family val="2"/>
    </font>
    <font>
      <u/>
      <sz val="8"/>
      <color theme="4"/>
      <name val="Calibri"/>
      <family val="2"/>
      <scheme val="minor"/>
    </font>
    <font>
      <sz val="8"/>
      <color theme="4"/>
      <name val="Arial"/>
      <family val="2"/>
    </font>
    <font>
      <u/>
      <sz val="9"/>
      <color theme="10"/>
      <name val="Arial"/>
      <family val="2"/>
    </font>
    <font>
      <u/>
      <sz val="10"/>
      <color theme="4"/>
      <name val="Arial"/>
      <family val="2"/>
    </font>
    <font>
      <u/>
      <sz val="8"/>
      <color theme="4"/>
      <name val="Arial"/>
      <family val="2"/>
    </font>
    <font>
      <sz val="8"/>
      <color rgb="FFC00000"/>
      <name val="Arial"/>
      <family val="2"/>
    </font>
  </fonts>
  <fills count="9">
    <fill>
      <patternFill patternType="none"/>
    </fill>
    <fill>
      <patternFill patternType="gray125"/>
    </fill>
    <fill>
      <patternFill patternType="solid">
        <fgColor rgb="FF5B9BD5"/>
        <bgColor rgb="FF5B9BD5"/>
      </patternFill>
    </fill>
    <fill>
      <patternFill patternType="solid">
        <fgColor indexed="65"/>
      </patternFill>
    </fill>
    <fill>
      <patternFill patternType="solid">
        <fgColor theme="0"/>
        <bgColor theme="0"/>
      </patternFill>
    </fill>
    <fill>
      <patternFill patternType="solid">
        <fgColor rgb="FFFEF2CC"/>
        <bgColor rgb="FFFEF2CC"/>
      </patternFill>
    </fill>
    <fill>
      <patternFill patternType="solid">
        <fgColor theme="0"/>
        <bgColor indexed="64"/>
      </patternFill>
    </fill>
    <fill>
      <patternFill patternType="solid">
        <fgColor theme="0"/>
        <bgColor indexed="5"/>
      </patternFill>
    </fill>
    <fill>
      <patternFill patternType="solid">
        <fgColor rgb="FFFFFFFF"/>
        <bgColor rgb="FF000000"/>
      </patternFill>
    </fill>
  </fills>
  <borders count="18">
    <border>
      <left/>
      <right/>
      <top/>
      <bottom/>
      <diagonal/>
    </border>
    <border>
      <left style="thin">
        <color auto="1"/>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right style="thin">
        <color auto="1"/>
      </right>
      <top style="thin">
        <color auto="1"/>
      </top>
      <bottom/>
      <diagonal/>
    </border>
    <border>
      <left style="thin">
        <color auto="1"/>
      </left>
      <right style="thin">
        <color auto="1"/>
      </right>
      <top/>
      <bottom style="thin">
        <color auto="1"/>
      </bottom>
      <diagonal/>
    </border>
    <border>
      <left style="thin">
        <color auto="1"/>
      </left>
      <right/>
      <top/>
      <bottom style="thin">
        <color auto="1"/>
      </bottom>
      <diagonal/>
    </border>
    <border>
      <left/>
      <right style="thin">
        <color auto="1"/>
      </right>
      <top/>
      <bottom style="thin">
        <color auto="1"/>
      </bottom>
      <diagonal/>
    </border>
    <border>
      <left/>
      <right style="thin">
        <color auto="1"/>
      </right>
      <top/>
      <bottom/>
      <diagonal/>
    </border>
    <border>
      <left/>
      <right/>
      <top/>
      <bottom style="thin">
        <color auto="1"/>
      </bottom>
      <diagonal/>
    </border>
    <border>
      <left style="thin">
        <color rgb="FFF8F9FA"/>
      </left>
      <right/>
      <top style="thin">
        <color auto="1"/>
      </top>
      <bottom style="thin">
        <color rgb="FFF8F9FA"/>
      </bottom>
      <diagonal/>
    </border>
    <border>
      <left/>
      <right/>
      <top style="thin">
        <color auto="1"/>
      </top>
      <bottom style="thin">
        <color rgb="FFF8F9FA"/>
      </bottom>
      <diagonal/>
    </border>
    <border>
      <left/>
      <right style="thin">
        <color auto="1"/>
      </right>
      <top style="thin">
        <color auto="1"/>
      </top>
      <bottom style="thin">
        <color rgb="FFF8F9FA"/>
      </bottom>
      <diagonal/>
    </border>
  </borders>
  <cellStyleXfs count="12">
    <xf numFmtId="0" fontId="0" fillId="0" borderId="0"/>
    <xf numFmtId="0" fontId="4" fillId="0" borderId="0" applyNumberFormat="0" applyFill="0" applyBorder="0"/>
    <xf numFmtId="44" fontId="33" fillId="0" borderId="0" applyFont="0" applyFill="0" applyBorder="0"/>
    <xf numFmtId="43" fontId="43" fillId="0" borderId="0" applyFont="0" applyFill="0" applyBorder="0" applyAlignment="0" applyProtection="0"/>
    <xf numFmtId="0" fontId="3" fillId="0" borderId="0"/>
    <xf numFmtId="0" fontId="2" fillId="0" borderId="0"/>
    <xf numFmtId="0" fontId="1" fillId="0" borderId="0"/>
    <xf numFmtId="0" fontId="1" fillId="0" borderId="0"/>
    <xf numFmtId="0" fontId="1" fillId="0" borderId="0"/>
    <xf numFmtId="43" fontId="1" fillId="0" borderId="0" applyFont="0" applyFill="0" applyBorder="0" applyAlignment="0" applyProtection="0"/>
    <xf numFmtId="0" fontId="4" fillId="0" borderId="0" applyNumberFormat="0" applyFill="0" applyBorder="0" applyAlignment="0" applyProtection="0"/>
    <xf numFmtId="43" fontId="1" fillId="0" borderId="0" applyFont="0" applyFill="0" applyBorder="0" applyAlignment="0" applyProtection="0"/>
  </cellStyleXfs>
  <cellXfs count="435">
    <xf numFmtId="0" fontId="0" fillId="0" borderId="0" xfId="0"/>
    <xf numFmtId="0" fontId="5" fillId="0" borderId="0" xfId="0" applyFont="1"/>
    <xf numFmtId="0" fontId="7" fillId="0" borderId="0" xfId="0" applyFont="1" applyAlignment="1">
      <alignment vertical="center"/>
    </xf>
    <xf numFmtId="0" fontId="9" fillId="0" borderId="2" xfId="0" applyFont="1" applyBorder="1" applyAlignment="1">
      <alignment vertical="center" wrapText="1"/>
    </xf>
    <xf numFmtId="0" fontId="10" fillId="0" borderId="2" xfId="0" applyFont="1" applyBorder="1" applyAlignment="1">
      <alignment horizontal="center" vertical="center" wrapText="1"/>
    </xf>
    <xf numFmtId="0" fontId="9" fillId="0" borderId="2" xfId="0" applyFont="1" applyBorder="1" applyAlignment="1">
      <alignment vertical="center"/>
    </xf>
    <xf numFmtId="0" fontId="12" fillId="0" borderId="0" xfId="0" applyFont="1" applyAlignment="1">
      <alignment horizontal="left" vertical="center" indent="1"/>
    </xf>
    <xf numFmtId="0" fontId="13" fillId="0" borderId="0" xfId="0" applyFont="1" applyAlignment="1">
      <alignment horizontal="left" vertical="center" indent="1"/>
    </xf>
    <xf numFmtId="0" fontId="11" fillId="3" borderId="0" xfId="0" applyFont="1" applyFill="1" applyAlignment="1">
      <alignment horizontal="center" vertical="center"/>
    </xf>
    <xf numFmtId="0" fontId="14" fillId="2" borderId="2" xfId="0" applyFont="1" applyFill="1" applyBorder="1" applyAlignment="1">
      <alignment horizontal="center" vertical="top" wrapText="1"/>
    </xf>
    <xf numFmtId="0" fontId="14" fillId="2" borderId="2" xfId="0" applyFont="1" applyFill="1" applyBorder="1" applyAlignment="1">
      <alignment vertical="top" wrapText="1"/>
    </xf>
    <xf numFmtId="0" fontId="16" fillId="2" borderId="2" xfId="0" applyFont="1" applyFill="1" applyBorder="1" applyAlignment="1">
      <alignment vertical="top" wrapText="1"/>
    </xf>
    <xf numFmtId="0" fontId="5" fillId="0" borderId="0" xfId="0" applyFont="1" applyAlignment="1">
      <alignment vertical="center"/>
    </xf>
    <xf numFmtId="0" fontId="10" fillId="0" borderId="2" xfId="0" applyFont="1" applyBorder="1" applyAlignment="1">
      <alignment horizontal="left" vertical="center" wrapText="1"/>
    </xf>
    <xf numFmtId="0" fontId="12" fillId="0" borderId="2" xfId="0" applyFont="1" applyBorder="1" applyAlignment="1">
      <alignment vertical="center" wrapText="1"/>
    </xf>
    <xf numFmtId="0" fontId="17" fillId="0" borderId="0" xfId="0" applyFont="1" applyAlignment="1">
      <alignment horizontal="center" vertical="top" wrapText="1"/>
    </xf>
    <xf numFmtId="0" fontId="17" fillId="0" borderId="0" xfId="0" applyFont="1" applyAlignment="1">
      <alignment vertical="top" wrapText="1"/>
    </xf>
    <xf numFmtId="0" fontId="0" fillId="0" borderId="0" xfId="0" applyAlignment="1">
      <alignment horizontal="center"/>
    </xf>
    <xf numFmtId="0" fontId="5" fillId="0" borderId="0" xfId="0" applyFont="1" applyAlignment="1">
      <alignment horizontal="center"/>
    </xf>
    <xf numFmtId="0" fontId="12" fillId="0" borderId="0" xfId="0" applyFont="1"/>
    <xf numFmtId="0" fontId="18" fillId="0" borderId="0" xfId="0" applyFont="1" applyAlignment="1">
      <alignment horizontal="center" vertical="top" wrapText="1"/>
    </xf>
    <xf numFmtId="0" fontId="19" fillId="0" borderId="0" xfId="0" applyFont="1" applyAlignment="1">
      <alignment horizontal="left" vertical="center" wrapText="1"/>
    </xf>
    <xf numFmtId="0" fontId="5" fillId="0" borderId="0" xfId="0" applyFont="1" applyAlignment="1">
      <alignment horizontal="center" vertical="top" wrapText="1"/>
    </xf>
    <xf numFmtId="0" fontId="19" fillId="0" borderId="0" xfId="0" applyFont="1" applyAlignment="1">
      <alignment horizontal="center" vertical="center" wrapText="1"/>
    </xf>
    <xf numFmtId="0" fontId="14" fillId="2" borderId="2" xfId="0" applyFont="1" applyFill="1" applyBorder="1" applyAlignment="1">
      <alignment horizontal="center" vertical="center" wrapText="1"/>
    </xf>
    <xf numFmtId="0" fontId="22" fillId="0" borderId="0" xfId="0" applyFont="1" applyAlignment="1">
      <alignment horizontal="center" vertical="center" wrapText="1"/>
    </xf>
    <xf numFmtId="0" fontId="23" fillId="0" borderId="0" xfId="0" applyFont="1" applyAlignment="1">
      <alignment horizontal="center" vertical="center" wrapText="1"/>
    </xf>
    <xf numFmtId="0" fontId="25" fillId="2" borderId="2" xfId="0" applyFont="1" applyFill="1" applyBorder="1" applyAlignment="1">
      <alignment horizontal="center" vertical="center" wrapText="1"/>
    </xf>
    <xf numFmtId="0" fontId="10" fillId="0" borderId="10" xfId="0" applyFont="1" applyBorder="1" applyAlignment="1">
      <alignment vertical="top" wrapText="1"/>
    </xf>
    <xf numFmtId="0" fontId="10" fillId="0" borderId="2" xfId="0" applyFont="1" applyBorder="1" applyAlignment="1">
      <alignment vertical="top" wrapText="1"/>
    </xf>
    <xf numFmtId="0" fontId="23" fillId="0" borderId="0" xfId="0" applyFont="1" applyAlignment="1">
      <alignment vertical="center" wrapText="1"/>
    </xf>
    <xf numFmtId="0" fontId="28" fillId="0" borderId="2" xfId="0" applyFont="1" applyBorder="1" applyAlignment="1">
      <alignment horizontal="center" vertical="top" wrapText="1"/>
    </xf>
    <xf numFmtId="0" fontId="29" fillId="2" borderId="2" xfId="0" applyFont="1" applyFill="1" applyBorder="1" applyAlignment="1">
      <alignment horizontal="center" vertical="top" wrapText="1"/>
    </xf>
    <xf numFmtId="0" fontId="26" fillId="2" borderId="2" xfId="0" applyFont="1" applyFill="1" applyBorder="1" applyAlignment="1">
      <alignment horizontal="center" vertical="center" wrapText="1"/>
    </xf>
    <xf numFmtId="0" fontId="25" fillId="2" borderId="2" xfId="0" applyFont="1" applyFill="1" applyBorder="1" applyAlignment="1">
      <alignment vertical="center" wrapText="1"/>
    </xf>
    <xf numFmtId="0" fontId="11" fillId="0" borderId="2" xfId="0" applyFont="1" applyBorder="1" applyAlignment="1">
      <alignment horizontal="right" vertical="center" wrapText="1"/>
    </xf>
    <xf numFmtId="0" fontId="23" fillId="0" borderId="0" xfId="0" applyFont="1" applyAlignment="1">
      <alignment horizontal="right" vertical="center" wrapText="1"/>
    </xf>
    <xf numFmtId="0" fontId="5" fillId="4" borderId="0" xfId="0" applyFont="1" applyFill="1" applyAlignment="1">
      <alignment horizontal="center"/>
    </xf>
    <xf numFmtId="0" fontId="28" fillId="0" borderId="0" xfId="0" applyFont="1" applyAlignment="1">
      <alignment horizontal="center" vertical="top" wrapText="1"/>
    </xf>
    <xf numFmtId="0" fontId="30" fillId="0" borderId="0" xfId="0" applyFont="1"/>
    <xf numFmtId="0" fontId="31" fillId="0" borderId="0" xfId="0" applyFont="1"/>
    <xf numFmtId="0" fontId="26" fillId="2" borderId="2" xfId="0" applyFont="1" applyFill="1" applyBorder="1" applyAlignment="1">
      <alignment vertical="center" wrapText="1"/>
    </xf>
    <xf numFmtId="0" fontId="20" fillId="0" borderId="2" xfId="0" applyFont="1" applyBorder="1" applyAlignment="1">
      <alignment vertical="center" wrapText="1"/>
    </xf>
    <xf numFmtId="0" fontId="12" fillId="0" borderId="2" xfId="0" applyFont="1" applyBorder="1" applyAlignment="1">
      <alignment horizontal="center"/>
    </xf>
    <xf numFmtId="0" fontId="4" fillId="4" borderId="0" xfId="1" applyFill="1" applyAlignment="1">
      <alignment horizontal="center" vertical="center" wrapText="1"/>
    </xf>
    <xf numFmtId="0" fontId="28" fillId="0" borderId="2" xfId="0" applyFont="1" applyBorder="1" applyAlignment="1">
      <alignment wrapText="1"/>
    </xf>
    <xf numFmtId="0" fontId="25" fillId="2" borderId="10" xfId="0" applyFont="1" applyFill="1" applyBorder="1" applyAlignment="1">
      <alignment horizontal="center" vertical="center" wrapText="1"/>
    </xf>
    <xf numFmtId="0" fontId="38" fillId="0" borderId="0" xfId="0" applyFont="1" applyAlignment="1">
      <alignment vertical="center"/>
    </xf>
    <xf numFmtId="0" fontId="35" fillId="0" borderId="0" xfId="0" applyFont="1"/>
    <xf numFmtId="0" fontId="39" fillId="6" borderId="2" xfId="0" applyFont="1" applyFill="1" applyBorder="1" applyAlignment="1">
      <alignment horizontal="center" vertical="center"/>
    </xf>
    <xf numFmtId="0" fontId="5" fillId="6" borderId="0" xfId="0" applyFont="1" applyFill="1"/>
    <xf numFmtId="0" fontId="41" fillId="0" borderId="2" xfId="0" applyFont="1" applyBorder="1" applyAlignment="1">
      <alignment vertical="center" wrapText="1"/>
    </xf>
    <xf numFmtId="0" fontId="5" fillId="4" borderId="0" xfId="0" applyFont="1" applyFill="1"/>
    <xf numFmtId="0" fontId="40" fillId="0" borderId="0" xfId="0" applyFont="1" applyAlignment="1">
      <alignment vertical="center" wrapText="1"/>
    </xf>
    <xf numFmtId="0" fontId="42" fillId="6" borderId="0" xfId="0" applyFont="1" applyFill="1" applyAlignment="1">
      <alignment vertical="center" wrapText="1"/>
    </xf>
    <xf numFmtId="0" fontId="40" fillId="0" borderId="0" xfId="0" applyFont="1" applyAlignment="1">
      <alignment horizontal="center" vertical="center" wrapText="1"/>
    </xf>
    <xf numFmtId="0" fontId="10" fillId="0" borderId="0" xfId="0" applyFont="1" applyAlignment="1">
      <alignment horizontal="center" vertical="center" wrapText="1"/>
    </xf>
    <xf numFmtId="0" fontId="40" fillId="0" borderId="0" xfId="0" applyFont="1" applyAlignment="1">
      <alignment horizontal="center" vertical="center"/>
    </xf>
    <xf numFmtId="0" fontId="10" fillId="0" borderId="0" xfId="0" applyFont="1" applyAlignment="1">
      <alignment horizontal="left" vertical="center" wrapText="1"/>
    </xf>
    <xf numFmtId="0" fontId="10" fillId="0" borderId="0" xfId="0" applyFont="1" applyAlignment="1">
      <alignment vertical="center" wrapText="1"/>
    </xf>
    <xf numFmtId="0" fontId="12" fillId="6" borderId="2" xfId="0" applyFont="1" applyFill="1" applyBorder="1" applyAlignment="1">
      <alignment vertical="center" wrapText="1"/>
    </xf>
    <xf numFmtId="0" fontId="12" fillId="0" borderId="2" xfId="0" applyFont="1" applyBorder="1" applyAlignment="1">
      <alignment horizontal="justify" vertical="center"/>
    </xf>
    <xf numFmtId="0" fontId="12" fillId="0" borderId="7" xfId="0" applyFont="1" applyBorder="1" applyAlignment="1">
      <alignment vertical="center" wrapText="1"/>
    </xf>
    <xf numFmtId="0" fontId="10" fillId="6" borderId="2" xfId="0" applyFont="1" applyFill="1" applyBorder="1" applyAlignment="1">
      <alignment horizontal="center" vertical="center" wrapText="1"/>
    </xf>
    <xf numFmtId="0" fontId="15" fillId="7" borderId="0" xfId="0" applyFont="1" applyFill="1" applyAlignment="1">
      <alignment horizontal="left" vertical="center" indent="1"/>
    </xf>
    <xf numFmtId="0" fontId="5" fillId="7" borderId="0" xfId="0" applyFont="1" applyFill="1"/>
    <xf numFmtId="0" fontId="12" fillId="6" borderId="2" xfId="0" applyFont="1" applyFill="1" applyBorder="1" applyAlignment="1">
      <alignment horizontal="center" vertical="center" wrapText="1"/>
    </xf>
    <xf numFmtId="43" fontId="12" fillId="6" borderId="2" xfId="3" applyFont="1" applyFill="1" applyBorder="1" applyAlignment="1">
      <alignment vertical="center" wrapText="1"/>
    </xf>
    <xf numFmtId="43" fontId="12" fillId="6" borderId="2" xfId="3" applyFont="1" applyFill="1" applyBorder="1" applyAlignment="1">
      <alignment horizontal="left" vertical="center" wrapText="1"/>
    </xf>
    <xf numFmtId="10" fontId="12" fillId="6" borderId="2" xfId="0" applyNumberFormat="1" applyFont="1" applyFill="1" applyBorder="1" applyAlignment="1">
      <alignment horizontal="center" vertical="center"/>
    </xf>
    <xf numFmtId="0" fontId="21" fillId="6" borderId="2" xfId="0" applyFont="1" applyFill="1" applyBorder="1" applyAlignment="1">
      <alignment horizontal="center"/>
    </xf>
    <xf numFmtId="0" fontId="21" fillId="6" borderId="2" xfId="0" applyFont="1" applyFill="1" applyBorder="1"/>
    <xf numFmtId="0" fontId="19" fillId="6" borderId="0" xfId="0" applyFont="1" applyFill="1" applyAlignment="1">
      <alignment horizontal="left" vertical="center" wrapText="1"/>
    </xf>
    <xf numFmtId="0" fontId="4" fillId="0" borderId="0" xfId="1" applyAlignment="1">
      <alignment horizontal="center" vertical="center"/>
    </xf>
    <xf numFmtId="0" fontId="47" fillId="0" borderId="2" xfId="0" applyFont="1" applyBorder="1" applyAlignment="1">
      <alignment vertical="center" wrapText="1"/>
    </xf>
    <xf numFmtId="0" fontId="47" fillId="0" borderId="2" xfId="0" applyFont="1" applyBorder="1" applyAlignment="1">
      <alignment horizontal="left" vertical="center" wrapText="1"/>
    </xf>
    <xf numFmtId="4" fontId="9" fillId="0" borderId="2" xfId="0" applyNumberFormat="1" applyFont="1" applyBorder="1" applyAlignment="1">
      <alignment horizontal="left" vertical="center" wrapText="1"/>
    </xf>
    <xf numFmtId="164" fontId="34" fillId="8" borderId="10" xfId="2" applyNumberFormat="1" applyFont="1" applyFill="1" applyBorder="1" applyAlignment="1">
      <alignment horizontal="right" vertical="center" wrapText="1"/>
    </xf>
    <xf numFmtId="164" fontId="12" fillId="0" borderId="2" xfId="0" applyNumberFormat="1" applyFont="1" applyBorder="1" applyAlignment="1">
      <alignment vertical="center"/>
    </xf>
    <xf numFmtId="0" fontId="12" fillId="0" borderId="0" xfId="0" applyFont="1" applyAlignment="1">
      <alignment horizontal="center" vertical="center"/>
    </xf>
    <xf numFmtId="0" fontId="50" fillId="0" borderId="2" xfId="0" applyFont="1" applyBorder="1" applyAlignment="1">
      <alignment horizontal="left" vertical="center" wrapText="1"/>
    </xf>
    <xf numFmtId="0" fontId="35" fillId="0" borderId="0" xfId="0" applyFont="1" applyAlignment="1">
      <alignment horizontal="center"/>
    </xf>
    <xf numFmtId="0" fontId="35" fillId="6" borderId="0" xfId="0" applyFont="1" applyFill="1"/>
    <xf numFmtId="0" fontId="10" fillId="0" borderId="2" xfId="5" applyFont="1" applyBorder="1" applyAlignment="1">
      <alignment horizontal="center" vertical="center" wrapText="1"/>
    </xf>
    <xf numFmtId="0" fontId="12" fillId="0" borderId="2" xfId="5" applyFont="1" applyBorder="1" applyAlignment="1">
      <alignment horizontal="center" vertical="center"/>
    </xf>
    <xf numFmtId="0" fontId="12" fillId="0" borderId="2" xfId="0" applyFont="1" applyBorder="1" applyAlignment="1">
      <alignment horizontal="center" vertical="center"/>
    </xf>
    <xf numFmtId="164" fontId="12" fillId="0" borderId="10" xfId="0" applyNumberFormat="1" applyFont="1" applyBorder="1" applyAlignment="1">
      <alignment vertical="center"/>
    </xf>
    <xf numFmtId="164" fontId="12" fillId="0" borderId="8" xfId="0" applyNumberFormat="1" applyFont="1" applyBorder="1" applyAlignment="1">
      <alignment vertical="center"/>
    </xf>
    <xf numFmtId="0" fontId="28" fillId="6" borderId="2" xfId="0" applyFont="1" applyFill="1" applyBorder="1" applyAlignment="1">
      <alignment horizontal="right" vertical="center" wrapText="1"/>
    </xf>
    <xf numFmtId="0" fontId="28" fillId="0" borderId="2" xfId="0" applyFont="1" applyBorder="1" applyAlignment="1">
      <alignment horizontal="right" vertical="center" wrapText="1"/>
    </xf>
    <xf numFmtId="0" fontId="23" fillId="6" borderId="0" xfId="0" applyFont="1" applyFill="1" applyAlignment="1">
      <alignment horizontal="center" vertical="center" wrapText="1"/>
    </xf>
    <xf numFmtId="0" fontId="6" fillId="0" borderId="0" xfId="0" applyFont="1"/>
    <xf numFmtId="0" fontId="9" fillId="6" borderId="2" xfId="0" applyFont="1" applyFill="1" applyBorder="1" applyAlignment="1">
      <alignment vertical="center" wrapText="1"/>
    </xf>
    <xf numFmtId="10" fontId="48" fillId="0" borderId="2" xfId="0" applyNumberFormat="1" applyFont="1" applyBorder="1" applyAlignment="1">
      <alignment horizontal="left" vertical="center" wrapText="1"/>
    </xf>
    <xf numFmtId="0" fontId="12" fillId="6" borderId="5" xfId="0" applyFont="1" applyFill="1" applyBorder="1" applyAlignment="1">
      <alignment horizontal="center" vertical="center" wrapText="1"/>
    </xf>
    <xf numFmtId="0" fontId="28" fillId="0" borderId="2" xfId="0" applyFont="1" applyBorder="1" applyAlignment="1">
      <alignment horizontal="center" vertical="center" wrapText="1"/>
    </xf>
    <xf numFmtId="44" fontId="10" fillId="6" borderId="2" xfId="0" applyNumberFormat="1" applyFont="1" applyFill="1" applyBorder="1" applyAlignment="1">
      <alignment horizontal="center" vertical="center"/>
    </xf>
    <xf numFmtId="0" fontId="28" fillId="4" borderId="2" xfId="0" applyFont="1" applyFill="1" applyBorder="1" applyAlignment="1">
      <alignment horizontal="center" vertical="center" wrapText="1"/>
    </xf>
    <xf numFmtId="9" fontId="12" fillId="6" borderId="5" xfId="0" applyNumberFormat="1" applyFont="1" applyFill="1" applyBorder="1" applyAlignment="1">
      <alignment horizontal="center" vertical="center" wrapText="1"/>
    </xf>
    <xf numFmtId="10" fontId="12" fillId="6" borderId="2" xfId="0" applyNumberFormat="1" applyFont="1" applyFill="1" applyBorder="1" applyAlignment="1">
      <alignment horizontal="center" vertical="center" wrapText="1"/>
    </xf>
    <xf numFmtId="9" fontId="12" fillId="6" borderId="2" xfId="0" applyNumberFormat="1" applyFont="1" applyFill="1" applyBorder="1" applyAlignment="1">
      <alignment horizontal="center" vertical="center" wrapText="1"/>
    </xf>
    <xf numFmtId="10" fontId="12" fillId="6" borderId="5" xfId="0" applyNumberFormat="1" applyFont="1" applyFill="1" applyBorder="1" applyAlignment="1">
      <alignment horizontal="center" vertical="center" wrapText="1"/>
    </xf>
    <xf numFmtId="0" fontId="62" fillId="0" borderId="0" xfId="0" applyFont="1"/>
    <xf numFmtId="0" fontId="63" fillId="2" borderId="0" xfId="0" applyFont="1" applyFill="1" applyAlignment="1">
      <alignment horizontal="center" vertical="top" wrapText="1"/>
    </xf>
    <xf numFmtId="0" fontId="62" fillId="2" borderId="0" xfId="0" applyFont="1" applyFill="1"/>
    <xf numFmtId="0" fontId="63" fillId="0" borderId="0" xfId="0" applyFont="1" applyAlignment="1">
      <alignment vertical="top" wrapText="1"/>
    </xf>
    <xf numFmtId="0" fontId="63" fillId="5" borderId="0" xfId="0" applyFont="1" applyFill="1" applyAlignment="1">
      <alignment vertical="top" wrapText="1"/>
    </xf>
    <xf numFmtId="0" fontId="63" fillId="0" borderId="0" xfId="0" applyFont="1" applyAlignment="1">
      <alignment horizontal="justify" vertical="top" wrapText="1"/>
    </xf>
    <xf numFmtId="0" fontId="47" fillId="0" borderId="2" xfId="6" applyFont="1" applyBorder="1" applyAlignment="1">
      <alignment vertical="center" wrapText="1"/>
    </xf>
    <xf numFmtId="0" fontId="28" fillId="6" borderId="2" xfId="0" applyFont="1" applyFill="1" applyBorder="1" applyAlignment="1">
      <alignment horizontal="center" vertical="center" wrapText="1"/>
    </xf>
    <xf numFmtId="0" fontId="45" fillId="6" borderId="2" xfId="5" applyFont="1" applyFill="1" applyBorder="1" applyAlignment="1">
      <alignment horizontal="left" vertical="center" wrapText="1"/>
    </xf>
    <xf numFmtId="0" fontId="53" fillId="6" borderId="2" xfId="1" applyFont="1" applyFill="1" applyBorder="1"/>
    <xf numFmtId="9" fontId="50" fillId="0" borderId="2" xfId="0" applyNumberFormat="1" applyFont="1" applyBorder="1" applyAlignment="1">
      <alignment horizontal="center" vertical="center" wrapText="1"/>
    </xf>
    <xf numFmtId="0" fontId="12" fillId="6" borderId="5" xfId="0" applyFont="1" applyFill="1" applyBorder="1" applyAlignment="1">
      <alignment horizontal="center" vertical="center" wrapText="1"/>
    </xf>
    <xf numFmtId="0" fontId="12" fillId="6" borderId="7" xfId="0" applyFont="1" applyFill="1" applyBorder="1" applyAlignment="1">
      <alignment horizontal="center" vertical="center" wrapText="1"/>
    </xf>
    <xf numFmtId="0" fontId="10" fillId="6" borderId="2" xfId="0" applyFont="1" applyFill="1" applyBorder="1" applyAlignment="1">
      <alignment horizontal="center" vertical="top" wrapText="1"/>
    </xf>
    <xf numFmtId="0" fontId="64" fillId="0" borderId="2" xfId="1" applyFont="1" applyBorder="1" applyAlignment="1">
      <alignment horizontal="center" wrapText="1"/>
    </xf>
    <xf numFmtId="0" fontId="64" fillId="0" borderId="5" xfId="1" applyFont="1" applyBorder="1" applyAlignment="1">
      <alignment horizontal="center" wrapText="1"/>
    </xf>
    <xf numFmtId="0" fontId="64" fillId="0" borderId="6" xfId="1" applyFont="1" applyBorder="1" applyAlignment="1">
      <alignment horizontal="center" wrapText="1"/>
    </xf>
    <xf numFmtId="0" fontId="64" fillId="0" borderId="7" xfId="1" applyFont="1" applyBorder="1" applyAlignment="1">
      <alignment horizontal="center" wrapText="1"/>
    </xf>
    <xf numFmtId="0" fontId="50" fillId="0" borderId="5" xfId="0" applyFont="1" applyBorder="1" applyAlignment="1">
      <alignment horizontal="center" vertical="center" wrapText="1"/>
    </xf>
    <xf numFmtId="0" fontId="50" fillId="0" borderId="6" xfId="0" applyFont="1" applyBorder="1" applyAlignment="1">
      <alignment horizontal="center" vertical="center" wrapText="1"/>
    </xf>
    <xf numFmtId="0" fontId="50" fillId="0" borderId="7" xfId="0" applyFont="1" applyBorder="1" applyAlignment="1">
      <alignment horizontal="center" vertical="center" wrapText="1"/>
    </xf>
    <xf numFmtId="0" fontId="49" fillId="0" borderId="5" xfId="5" applyFont="1" applyBorder="1" applyAlignment="1">
      <alignment horizontal="left" vertical="center" wrapText="1"/>
    </xf>
    <xf numFmtId="0" fontId="49" fillId="0" borderId="7" xfId="5" applyFont="1" applyBorder="1" applyAlignment="1">
      <alignment horizontal="left" vertical="center" wrapText="1"/>
    </xf>
    <xf numFmtId="0" fontId="50" fillId="0" borderId="5" xfId="0" applyFont="1" applyBorder="1" applyAlignment="1">
      <alignment horizontal="left" vertical="center" wrapText="1"/>
    </xf>
    <xf numFmtId="0" fontId="50" fillId="0" borderId="6" xfId="0" applyFont="1" applyBorder="1" applyAlignment="1">
      <alignment horizontal="left" vertical="center" wrapText="1"/>
    </xf>
    <xf numFmtId="0" fontId="50" fillId="0" borderId="7" xfId="0" applyFont="1" applyBorder="1" applyAlignment="1">
      <alignment horizontal="left"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0" fillId="0" borderId="2" xfId="0" applyFont="1" applyBorder="1" applyAlignment="1">
      <alignment horizontal="left" vertical="center" wrapText="1"/>
    </xf>
    <xf numFmtId="0" fontId="59" fillId="0" borderId="3" xfId="1" applyFont="1" applyBorder="1" applyAlignment="1">
      <alignment horizontal="center" vertical="center" wrapText="1"/>
    </xf>
    <xf numFmtId="0" fontId="59" fillId="0" borderId="4" xfId="1" applyFont="1" applyBorder="1" applyAlignment="1">
      <alignment horizontal="center" vertical="center" wrapText="1"/>
    </xf>
    <xf numFmtId="0" fontId="59" fillId="0" borderId="9" xfId="1" applyFont="1" applyBorder="1" applyAlignment="1">
      <alignment horizontal="center" vertical="center" wrapText="1"/>
    </xf>
    <xf numFmtId="0" fontId="59" fillId="0" borderId="1" xfId="1" applyFont="1" applyBorder="1" applyAlignment="1">
      <alignment horizontal="center" vertical="center" wrapText="1"/>
    </xf>
    <xf numFmtId="0" fontId="59" fillId="0" borderId="0" xfId="1" applyFont="1" applyBorder="1" applyAlignment="1">
      <alignment horizontal="center" vertical="center" wrapText="1"/>
    </xf>
    <xf numFmtId="0" fontId="59" fillId="0" borderId="13" xfId="1" applyFont="1" applyBorder="1" applyAlignment="1">
      <alignment horizontal="center" vertical="center" wrapText="1"/>
    </xf>
    <xf numFmtId="0" fontId="59" fillId="0" borderId="11" xfId="1" applyFont="1" applyBorder="1" applyAlignment="1">
      <alignment horizontal="center" vertical="center" wrapText="1"/>
    </xf>
    <xf numFmtId="0" fontId="59" fillId="0" borderId="14" xfId="1" applyFont="1" applyBorder="1" applyAlignment="1">
      <alignment horizontal="center" vertical="center" wrapText="1"/>
    </xf>
    <xf numFmtId="0" fontId="59" fillId="0" borderId="12" xfId="1" applyFont="1" applyBorder="1" applyAlignment="1">
      <alignment horizontal="center" vertical="center" wrapText="1"/>
    </xf>
    <xf numFmtId="0" fontId="10" fillId="6" borderId="2" xfId="0" applyFont="1" applyFill="1" applyBorder="1" applyAlignment="1">
      <alignment horizontal="left" vertical="center" wrapText="1"/>
    </xf>
    <xf numFmtId="0" fontId="28" fillId="0" borderId="2" xfId="0" applyFont="1" applyBorder="1" applyAlignment="1">
      <alignment horizontal="center" vertical="center" wrapText="1"/>
    </xf>
    <xf numFmtId="0" fontId="28" fillId="0" borderId="2" xfId="0" applyFont="1" applyBorder="1" applyAlignment="1">
      <alignment horizontal="center"/>
    </xf>
    <xf numFmtId="0" fontId="66" fillId="4" borderId="5" xfId="1" applyFont="1" applyFill="1" applyBorder="1" applyAlignment="1">
      <alignment horizontal="center" vertical="center" wrapText="1"/>
    </xf>
    <xf numFmtId="0" fontId="66" fillId="4" borderId="6" xfId="1" applyFont="1" applyFill="1" applyBorder="1" applyAlignment="1">
      <alignment horizontal="center" vertical="center" wrapText="1"/>
    </xf>
    <xf numFmtId="0" fontId="66" fillId="4" borderId="7" xfId="1" applyFont="1" applyFill="1" applyBorder="1" applyAlignment="1">
      <alignment horizontal="center" vertical="center" wrapText="1"/>
    </xf>
    <xf numFmtId="0" fontId="25" fillId="2" borderId="10" xfId="0" applyFont="1" applyFill="1" applyBorder="1" applyAlignment="1">
      <alignment horizontal="center" vertical="center" wrapText="1"/>
    </xf>
    <xf numFmtId="0" fontId="28" fillId="0" borderId="3" xfId="0" applyFont="1" applyBorder="1" applyAlignment="1">
      <alignment horizontal="center" vertical="center" wrapText="1"/>
    </xf>
    <xf numFmtId="0" fontId="28" fillId="0" borderId="4" xfId="0" applyFont="1" applyBorder="1" applyAlignment="1">
      <alignment horizontal="center" vertical="center" wrapText="1"/>
    </xf>
    <xf numFmtId="0" fontId="28" fillId="0" borderId="9" xfId="0" applyFont="1" applyBorder="1" applyAlignment="1">
      <alignment horizontal="center" vertical="center" wrapText="1"/>
    </xf>
    <xf numFmtId="0" fontId="28" fillId="0" borderId="11" xfId="0" applyFont="1" applyBorder="1" applyAlignment="1">
      <alignment horizontal="center" vertical="center" wrapText="1"/>
    </xf>
    <xf numFmtId="0" fontId="28" fillId="0" borderId="14" xfId="0" applyFont="1" applyBorder="1" applyAlignment="1">
      <alignment horizontal="center" vertical="center" wrapText="1"/>
    </xf>
    <xf numFmtId="0" fontId="28" fillId="0" borderId="12" xfId="0" applyFont="1" applyBorder="1" applyAlignment="1">
      <alignment horizontal="center" vertical="center" wrapText="1"/>
    </xf>
    <xf numFmtId="0" fontId="67" fillId="4" borderId="3" xfId="1" applyFont="1" applyFill="1" applyBorder="1" applyAlignment="1">
      <alignment horizontal="center" vertical="center" wrapText="1"/>
    </xf>
    <xf numFmtId="0" fontId="67" fillId="4" borderId="4" xfId="1" applyFont="1" applyFill="1" applyBorder="1" applyAlignment="1">
      <alignment horizontal="center" vertical="center" wrapText="1"/>
    </xf>
    <xf numFmtId="0" fontId="67" fillId="4" borderId="9" xfId="1" applyFont="1" applyFill="1" applyBorder="1" applyAlignment="1">
      <alignment horizontal="center" vertical="center" wrapText="1"/>
    </xf>
    <xf numFmtId="0" fontId="67" fillId="4" borderId="11" xfId="1" applyFont="1" applyFill="1" applyBorder="1" applyAlignment="1">
      <alignment horizontal="center" vertical="center" wrapText="1"/>
    </xf>
    <xf numFmtId="0" fontId="67" fillId="4" borderId="14" xfId="1" applyFont="1" applyFill="1" applyBorder="1" applyAlignment="1">
      <alignment horizontal="center" vertical="center" wrapText="1"/>
    </xf>
    <xf numFmtId="0" fontId="67" fillId="4" borderId="12" xfId="1" applyFont="1" applyFill="1" applyBorder="1" applyAlignment="1">
      <alignment horizontal="center" vertical="center" wrapText="1"/>
    </xf>
    <xf numFmtId="0" fontId="25" fillId="2" borderId="2" xfId="0" applyFont="1" applyFill="1" applyBorder="1" applyAlignment="1">
      <alignment horizontal="center" vertical="center" wrapText="1"/>
    </xf>
    <xf numFmtId="0" fontId="12" fillId="0" borderId="3" xfId="0" applyFont="1" applyBorder="1" applyAlignment="1">
      <alignment horizontal="left" vertical="center" wrapText="1"/>
    </xf>
    <xf numFmtId="0" fontId="12" fillId="0" borderId="4" xfId="0" applyFont="1" applyBorder="1" applyAlignment="1">
      <alignment horizontal="left" vertical="center" wrapText="1"/>
    </xf>
    <xf numFmtId="0" fontId="12" fillId="0" borderId="9" xfId="0" applyFont="1" applyBorder="1" applyAlignment="1">
      <alignment horizontal="left" vertical="center" wrapText="1"/>
    </xf>
    <xf numFmtId="0" fontId="59" fillId="4" borderId="5" xfId="1" applyFont="1" applyFill="1" applyBorder="1" applyAlignment="1">
      <alignment horizontal="center" vertical="center" wrapText="1"/>
    </xf>
    <xf numFmtId="0" fontId="60" fillId="4" borderId="6" xfId="1" applyFont="1" applyFill="1" applyBorder="1" applyAlignment="1">
      <alignment horizontal="center" vertical="center" wrapText="1"/>
    </xf>
    <xf numFmtId="0" fontId="60" fillId="4" borderId="7" xfId="1" applyFont="1" applyFill="1" applyBorder="1" applyAlignment="1">
      <alignment horizontal="center" vertical="center" wrapText="1"/>
    </xf>
    <xf numFmtId="0" fontId="28" fillId="0" borderId="1" xfId="0" applyFont="1" applyBorder="1" applyAlignment="1">
      <alignment horizontal="center" vertical="center" wrapText="1"/>
    </xf>
    <xf numFmtId="0" fontId="28" fillId="0" borderId="0" xfId="0" applyFont="1" applyAlignment="1">
      <alignment horizontal="center" vertical="center" wrapText="1"/>
    </xf>
    <xf numFmtId="0" fontId="28" fillId="0" borderId="13" xfId="0" applyFont="1" applyBorder="1" applyAlignment="1">
      <alignment horizontal="center" vertical="center" wrapText="1"/>
    </xf>
    <xf numFmtId="0" fontId="60" fillId="4" borderId="3" xfId="1" applyFont="1" applyFill="1" applyBorder="1" applyAlignment="1">
      <alignment horizontal="center" vertical="center" wrapText="1"/>
    </xf>
    <xf numFmtId="0" fontId="60" fillId="4" borderId="4" xfId="1" applyFont="1" applyFill="1" applyBorder="1" applyAlignment="1">
      <alignment horizontal="center" vertical="center" wrapText="1"/>
    </xf>
    <xf numFmtId="0" fontId="60" fillId="4" borderId="9" xfId="1" applyFont="1" applyFill="1" applyBorder="1" applyAlignment="1">
      <alignment horizontal="center" vertical="center" wrapText="1"/>
    </xf>
    <xf numFmtId="0" fontId="60" fillId="4" borderId="1" xfId="1" applyFont="1" applyFill="1" applyBorder="1" applyAlignment="1">
      <alignment horizontal="center" vertical="center" wrapText="1"/>
    </xf>
    <xf numFmtId="0" fontId="60" fillId="4" borderId="0" xfId="1" applyFont="1" applyFill="1" applyBorder="1" applyAlignment="1">
      <alignment horizontal="center" vertical="center" wrapText="1"/>
    </xf>
    <xf numFmtId="0" fontId="60" fillId="4" borderId="13" xfId="1" applyFont="1" applyFill="1" applyBorder="1" applyAlignment="1">
      <alignment horizontal="center" vertical="center" wrapText="1"/>
    </xf>
    <xf numFmtId="0" fontId="60" fillId="4" borderId="11" xfId="1" applyFont="1" applyFill="1" applyBorder="1" applyAlignment="1">
      <alignment horizontal="center" vertical="center" wrapText="1"/>
    </xf>
    <xf numFmtId="0" fontId="60" fillId="4" borderId="14" xfId="1" applyFont="1" applyFill="1" applyBorder="1" applyAlignment="1">
      <alignment horizontal="center" vertical="center" wrapText="1"/>
    </xf>
    <xf numFmtId="0" fontId="60" fillId="4" borderId="12" xfId="1" applyFont="1" applyFill="1" applyBorder="1" applyAlignment="1">
      <alignment horizontal="center" vertical="center" wrapText="1"/>
    </xf>
    <xf numFmtId="0" fontId="10" fillId="7" borderId="4" xfId="0" applyFont="1" applyFill="1" applyBorder="1" applyAlignment="1">
      <alignment horizontal="center" vertical="center" wrapText="1"/>
    </xf>
    <xf numFmtId="0" fontId="5" fillId="4" borderId="14" xfId="0" applyFont="1" applyFill="1" applyBorder="1" applyAlignment="1">
      <alignment horizontal="center"/>
    </xf>
    <xf numFmtId="0" fontId="12" fillId="6" borderId="4" xfId="0" applyFont="1" applyFill="1" applyBorder="1" applyAlignment="1">
      <alignment horizontal="left" vertical="center"/>
    </xf>
    <xf numFmtId="0" fontId="12" fillId="6" borderId="9" xfId="0" applyFont="1" applyFill="1" applyBorder="1" applyAlignment="1">
      <alignment horizontal="left" vertical="center"/>
    </xf>
    <xf numFmtId="0" fontId="59" fillId="4" borderId="3" xfId="1" applyFont="1" applyFill="1" applyBorder="1" applyAlignment="1">
      <alignment horizontal="center" vertical="center" wrapText="1"/>
    </xf>
    <xf numFmtId="0" fontId="59" fillId="4" borderId="4" xfId="1" applyFont="1" applyFill="1" applyBorder="1" applyAlignment="1">
      <alignment horizontal="center" vertical="center" wrapText="1"/>
    </xf>
    <xf numFmtId="0" fontId="59" fillId="4" borderId="9" xfId="1" applyFont="1" applyFill="1" applyBorder="1" applyAlignment="1">
      <alignment horizontal="center" vertical="center" wrapText="1"/>
    </xf>
    <xf numFmtId="0" fontId="59" fillId="4" borderId="1" xfId="1" applyFont="1" applyFill="1" applyBorder="1" applyAlignment="1">
      <alignment horizontal="center" vertical="center" wrapText="1"/>
    </xf>
    <xf numFmtId="0" fontId="59" fillId="4" borderId="0" xfId="1" applyFont="1" applyFill="1" applyBorder="1" applyAlignment="1">
      <alignment horizontal="center" vertical="center" wrapText="1"/>
    </xf>
    <xf numFmtId="0" fontId="59" fillId="4" borderId="13" xfId="1" applyFont="1" applyFill="1" applyBorder="1" applyAlignment="1">
      <alignment horizontal="center" vertical="center" wrapText="1"/>
    </xf>
    <xf numFmtId="0" fontId="59" fillId="4" borderId="11" xfId="1" applyFont="1" applyFill="1" applyBorder="1" applyAlignment="1">
      <alignment horizontal="center" vertical="center" wrapText="1"/>
    </xf>
    <xf numFmtId="0" fontId="59" fillId="4" borderId="14" xfId="1" applyFont="1" applyFill="1" applyBorder="1" applyAlignment="1">
      <alignment horizontal="center" vertical="center" wrapText="1"/>
    </xf>
    <xf numFmtId="0" fontId="59" fillId="4" borderId="12" xfId="1" applyFont="1" applyFill="1" applyBorder="1" applyAlignment="1">
      <alignment horizontal="center" vertical="center" wrapText="1"/>
    </xf>
    <xf numFmtId="0" fontId="12" fillId="0" borderId="2" xfId="0" applyFont="1" applyBorder="1" applyAlignment="1">
      <alignment horizontal="center"/>
    </xf>
    <xf numFmtId="0" fontId="20" fillId="0" borderId="2" xfId="0" applyFont="1" applyBorder="1" applyAlignment="1">
      <alignment horizontal="center" vertical="center" wrapText="1"/>
    </xf>
    <xf numFmtId="0" fontId="7" fillId="7" borderId="4" xfId="0" applyFont="1" applyFill="1" applyBorder="1" applyAlignment="1">
      <alignment horizontal="center" vertical="center" wrapText="1"/>
    </xf>
    <xf numFmtId="0" fontId="20" fillId="0" borderId="2" xfId="0" applyFont="1" applyBorder="1" applyAlignment="1">
      <alignment horizontal="left" vertical="center" wrapText="1"/>
    </xf>
    <xf numFmtId="0" fontId="53" fillId="6" borderId="2" xfId="1" applyFont="1" applyFill="1" applyBorder="1" applyAlignment="1">
      <alignment horizontal="center" vertical="center"/>
    </xf>
    <xf numFmtId="0" fontId="20" fillId="7" borderId="0" xfId="0" applyFont="1" applyFill="1" applyAlignment="1">
      <alignment horizontal="center" vertical="center" wrapText="1"/>
    </xf>
    <xf numFmtId="0" fontId="32" fillId="7" borderId="4" xfId="0" applyFont="1" applyFill="1" applyBorder="1" applyAlignment="1">
      <alignment horizontal="center" wrapText="1"/>
    </xf>
    <xf numFmtId="0" fontId="26" fillId="2" borderId="2" xfId="0" applyFont="1" applyFill="1" applyBorder="1" applyAlignment="1">
      <alignment horizontal="center" vertical="center" wrapText="1"/>
    </xf>
    <xf numFmtId="0" fontId="26" fillId="2" borderId="1" xfId="0" applyFont="1" applyFill="1" applyBorder="1" applyAlignment="1">
      <alignment horizontal="center" vertical="center" wrapText="1"/>
    </xf>
    <xf numFmtId="0" fontId="26" fillId="2" borderId="0" xfId="0" applyFont="1" applyFill="1" applyAlignment="1">
      <alignment horizontal="center" vertical="center" wrapText="1"/>
    </xf>
    <xf numFmtId="0" fontId="53" fillId="6" borderId="5" xfId="1" applyFont="1" applyFill="1" applyBorder="1" applyAlignment="1">
      <alignment horizontal="center" vertical="center" wrapText="1"/>
    </xf>
    <xf numFmtId="0" fontId="68" fillId="6" borderId="6" xfId="1" applyFont="1" applyFill="1" applyBorder="1" applyAlignment="1">
      <alignment horizontal="center" vertical="center" wrapText="1"/>
    </xf>
    <xf numFmtId="0" fontId="68" fillId="6" borderId="7" xfId="1" applyFont="1" applyFill="1" applyBorder="1" applyAlignment="1">
      <alignment horizontal="center" vertical="center" wrapText="1"/>
    </xf>
    <xf numFmtId="0" fontId="10" fillId="0" borderId="5" xfId="0" applyFont="1" applyBorder="1" applyAlignment="1">
      <alignment horizontal="center" vertical="center" wrapText="1"/>
    </xf>
    <xf numFmtId="0" fontId="10" fillId="0" borderId="7" xfId="0" applyFont="1" applyBorder="1" applyAlignment="1">
      <alignment horizontal="center" vertical="center" wrapText="1"/>
    </xf>
    <xf numFmtId="0" fontId="20" fillId="7" borderId="0" xfId="0" applyFont="1" applyFill="1" applyAlignment="1">
      <alignment horizontal="center" vertical="center"/>
    </xf>
    <xf numFmtId="0" fontId="26" fillId="2" borderId="2" xfId="0" applyFont="1" applyFill="1" applyBorder="1" applyAlignment="1">
      <alignment horizontal="center" vertical="top" wrapText="1"/>
    </xf>
    <xf numFmtId="0" fontId="26" fillId="2" borderId="11" xfId="0" applyFont="1" applyFill="1" applyBorder="1" applyAlignment="1">
      <alignment horizontal="center" vertical="top" wrapText="1"/>
    </xf>
    <xf numFmtId="0" fontId="26" fillId="2" borderId="14" xfId="0" applyFont="1" applyFill="1" applyBorder="1" applyAlignment="1">
      <alignment horizontal="center" vertical="top" wrapText="1"/>
    </xf>
    <xf numFmtId="0" fontId="26" fillId="2" borderId="12" xfId="0" applyFont="1" applyFill="1" applyBorder="1" applyAlignment="1">
      <alignment horizontal="center" vertical="top" wrapText="1"/>
    </xf>
    <xf numFmtId="0" fontId="10" fillId="6" borderId="5" xfId="0" applyFont="1" applyFill="1" applyBorder="1" applyAlignment="1">
      <alignment horizontal="center" vertical="top" wrapText="1"/>
    </xf>
    <xf numFmtId="0" fontId="10" fillId="6" borderId="6" xfId="0" applyFont="1" applyFill="1" applyBorder="1" applyAlignment="1">
      <alignment horizontal="center" vertical="top" wrapText="1"/>
    </xf>
    <xf numFmtId="0" fontId="10" fillId="6" borderId="7" xfId="0" applyFont="1" applyFill="1" applyBorder="1" applyAlignment="1">
      <alignment horizontal="center" vertical="top" wrapText="1"/>
    </xf>
    <xf numFmtId="0" fontId="56" fillId="6" borderId="5" xfId="0" applyFont="1" applyFill="1" applyBorder="1" applyAlignment="1">
      <alignment horizontal="left" vertical="center" wrapText="1"/>
    </xf>
    <xf numFmtId="0" fontId="56" fillId="6" borderId="6" xfId="0" applyFont="1" applyFill="1" applyBorder="1" applyAlignment="1">
      <alignment horizontal="left" vertical="center" wrapText="1"/>
    </xf>
    <xf numFmtId="0" fontId="56" fillId="6" borderId="7" xfId="0" applyFont="1" applyFill="1" applyBorder="1" applyAlignment="1">
      <alignment horizontal="left" vertical="center" wrapText="1"/>
    </xf>
    <xf numFmtId="9" fontId="10" fillId="6" borderId="2" xfId="0" applyNumberFormat="1" applyFont="1" applyFill="1" applyBorder="1" applyAlignment="1">
      <alignment horizontal="center" vertical="top" wrapText="1"/>
    </xf>
    <xf numFmtId="0" fontId="52" fillId="0" borderId="3" xfId="1" applyFont="1" applyBorder="1" applyAlignment="1">
      <alignment horizontal="center" vertical="center" wrapText="1"/>
    </xf>
    <xf numFmtId="0" fontId="52" fillId="0" borderId="9" xfId="1" applyFont="1" applyBorder="1" applyAlignment="1">
      <alignment horizontal="center" vertical="center" wrapText="1"/>
    </xf>
    <xf numFmtId="0" fontId="52" fillId="0" borderId="1" xfId="1" applyFont="1" applyBorder="1" applyAlignment="1">
      <alignment horizontal="center" vertical="center" wrapText="1"/>
    </xf>
    <xf numFmtId="0" fontId="52" fillId="0" borderId="13" xfId="1" applyFont="1" applyBorder="1" applyAlignment="1">
      <alignment horizontal="center" vertical="center" wrapText="1"/>
    </xf>
    <xf numFmtId="0" fontId="52" fillId="0" borderId="11" xfId="1" applyFont="1" applyBorder="1" applyAlignment="1">
      <alignment horizontal="center" vertical="center" wrapText="1"/>
    </xf>
    <xf numFmtId="0" fontId="52" fillId="0" borderId="12" xfId="1" applyFont="1" applyBorder="1" applyAlignment="1">
      <alignment horizontal="center" vertical="center" wrapText="1"/>
    </xf>
    <xf numFmtId="0" fontId="42" fillId="0" borderId="5" xfId="0" applyFont="1" applyBorder="1" applyAlignment="1">
      <alignment horizontal="left" vertical="top" wrapText="1"/>
    </xf>
    <xf numFmtId="0" fontId="42" fillId="0" borderId="6" xfId="0" applyFont="1" applyBorder="1" applyAlignment="1">
      <alignment horizontal="left" vertical="top" wrapText="1"/>
    </xf>
    <xf numFmtId="0" fontId="42" fillId="0" borderId="7" xfId="0" applyFont="1" applyBorder="1" applyAlignment="1">
      <alignment horizontal="left" vertical="top" wrapText="1"/>
    </xf>
    <xf numFmtId="0" fontId="56" fillId="6" borderId="5" xfId="0" applyFont="1" applyFill="1" applyBorder="1" applyAlignment="1">
      <alignment horizontal="left" vertical="top" wrapText="1"/>
    </xf>
    <xf numFmtId="0" fontId="56" fillId="6" borderId="6" xfId="0" applyFont="1" applyFill="1" applyBorder="1" applyAlignment="1">
      <alignment horizontal="left" vertical="top" wrapText="1"/>
    </xf>
    <xf numFmtId="0" fontId="56" fillId="6" borderId="7" xfId="0" applyFont="1" applyFill="1" applyBorder="1" applyAlignment="1">
      <alignment horizontal="left" vertical="top" wrapText="1"/>
    </xf>
    <xf numFmtId="0" fontId="42" fillId="6" borderId="5" xfId="0" applyFont="1" applyFill="1" applyBorder="1" applyAlignment="1">
      <alignment horizontal="left" vertical="center" wrapText="1"/>
    </xf>
    <xf numFmtId="0" fontId="42" fillId="6" borderId="6" xfId="0" applyFont="1" applyFill="1" applyBorder="1" applyAlignment="1">
      <alignment horizontal="left" vertical="center" wrapText="1"/>
    </xf>
    <xf numFmtId="0" fontId="42" fillId="6" borderId="7" xfId="0" applyFont="1" applyFill="1" applyBorder="1" applyAlignment="1">
      <alignment horizontal="left" vertical="center" wrapText="1"/>
    </xf>
    <xf numFmtId="0" fontId="42" fillId="6" borderId="5" xfId="0" applyFont="1" applyFill="1" applyBorder="1" applyAlignment="1">
      <alignment horizontal="left" vertical="top" wrapText="1"/>
    </xf>
    <xf numFmtId="0" fontId="42" fillId="6" borderId="6" xfId="0" applyFont="1" applyFill="1" applyBorder="1" applyAlignment="1">
      <alignment horizontal="left" vertical="top" wrapText="1"/>
    </xf>
    <xf numFmtId="0" fontId="42" fillId="6" borderId="7" xfId="0" applyFont="1" applyFill="1" applyBorder="1" applyAlignment="1">
      <alignment horizontal="left" vertical="top" wrapText="1"/>
    </xf>
    <xf numFmtId="0" fontId="14" fillId="2" borderId="5" xfId="0" applyFont="1" applyFill="1" applyBorder="1" applyAlignment="1">
      <alignment horizontal="center" vertical="top" wrapText="1"/>
    </xf>
    <xf numFmtId="0" fontId="14" fillId="2" borderId="6" xfId="0" applyFont="1" applyFill="1" applyBorder="1" applyAlignment="1">
      <alignment horizontal="center" vertical="top" wrapText="1"/>
    </xf>
    <xf numFmtId="0" fontId="14" fillId="2" borderId="7" xfId="0" applyFont="1" applyFill="1" applyBorder="1" applyAlignment="1">
      <alignment horizontal="center" vertical="top" wrapText="1"/>
    </xf>
    <xf numFmtId="0" fontId="14" fillId="2" borderId="2" xfId="0" applyFont="1" applyFill="1" applyBorder="1" applyAlignment="1">
      <alignment horizontal="center" vertical="top" wrapText="1"/>
    </xf>
    <xf numFmtId="0" fontId="12" fillId="6" borderId="15" xfId="0" applyFont="1" applyFill="1" applyBorder="1" applyAlignment="1">
      <alignment horizontal="left" vertical="center" wrapText="1"/>
    </xf>
    <xf numFmtId="0" fontId="12" fillId="6" borderId="16" xfId="0" applyFont="1" applyFill="1" applyBorder="1" applyAlignment="1">
      <alignment horizontal="left" vertical="center" wrapText="1"/>
    </xf>
    <xf numFmtId="0" fontId="12" fillId="6" borderId="17" xfId="0" applyFont="1" applyFill="1" applyBorder="1" applyAlignment="1">
      <alignment horizontal="left" vertical="center" wrapText="1"/>
    </xf>
    <xf numFmtId="0" fontId="10" fillId="6" borderId="2" xfId="0" applyFont="1" applyFill="1" applyBorder="1" applyAlignment="1">
      <alignment horizontal="center" vertical="center" wrapText="1"/>
    </xf>
    <xf numFmtId="0" fontId="36" fillId="6" borderId="3" xfId="1" applyFont="1" applyFill="1" applyBorder="1" applyAlignment="1">
      <alignment horizontal="center" vertical="top" wrapText="1"/>
    </xf>
    <xf numFmtId="0" fontId="36" fillId="6" borderId="4" xfId="1" applyFont="1" applyFill="1" applyBorder="1" applyAlignment="1">
      <alignment horizontal="center" vertical="top" wrapText="1"/>
    </xf>
    <xf numFmtId="0" fontId="36" fillId="6" borderId="9" xfId="1" applyFont="1" applyFill="1" applyBorder="1" applyAlignment="1">
      <alignment horizontal="center" vertical="top" wrapText="1"/>
    </xf>
    <xf numFmtId="0" fontId="36" fillId="6" borderId="1" xfId="1" applyFont="1" applyFill="1" applyBorder="1" applyAlignment="1">
      <alignment horizontal="center" vertical="top" wrapText="1"/>
    </xf>
    <xf numFmtId="0" fontId="36" fillId="6" borderId="0" xfId="1" applyFont="1" applyFill="1" applyBorder="1" applyAlignment="1">
      <alignment horizontal="center" vertical="top" wrapText="1"/>
    </xf>
    <xf numFmtId="0" fontId="36" fillId="6" borderId="13" xfId="1" applyFont="1" applyFill="1" applyBorder="1" applyAlignment="1">
      <alignment horizontal="center" vertical="top" wrapText="1"/>
    </xf>
    <xf numFmtId="0" fontId="12" fillId="6" borderId="2" xfId="0" applyFont="1" applyFill="1" applyBorder="1" applyAlignment="1">
      <alignment horizontal="left" vertical="center" wrapText="1"/>
    </xf>
    <xf numFmtId="0" fontId="21" fillId="4" borderId="2" xfId="0" applyFont="1" applyFill="1" applyBorder="1" applyAlignment="1">
      <alignment horizontal="justify" vertical="center" wrapText="1"/>
    </xf>
    <xf numFmtId="0" fontId="37" fillId="0" borderId="5" xfId="0" applyFont="1" applyBorder="1" applyAlignment="1">
      <alignment horizontal="center" vertical="top" wrapText="1"/>
    </xf>
    <xf numFmtId="0" fontId="37" fillId="0" borderId="6" xfId="0" applyFont="1" applyBorder="1" applyAlignment="1">
      <alignment horizontal="center" vertical="top" wrapText="1"/>
    </xf>
    <xf numFmtId="0" fontId="37" fillId="0" borderId="7" xfId="0" applyFont="1" applyBorder="1" applyAlignment="1">
      <alignment horizontal="center" vertical="top" wrapText="1"/>
    </xf>
    <xf numFmtId="0" fontId="4" fillId="0" borderId="2" xfId="1" applyBorder="1" applyAlignment="1">
      <alignment horizontal="center" wrapText="1"/>
    </xf>
    <xf numFmtId="0" fontId="21" fillId="0" borderId="2" xfId="0" applyFont="1" applyBorder="1" applyAlignment="1">
      <alignment horizontal="center" wrapText="1"/>
    </xf>
    <xf numFmtId="0" fontId="21" fillId="0" borderId="2" xfId="0" applyFont="1" applyBorder="1" applyAlignment="1">
      <alignment horizontal="center"/>
    </xf>
    <xf numFmtId="0" fontId="20" fillId="7" borderId="4" xfId="0" applyFont="1" applyFill="1" applyBorder="1" applyAlignment="1">
      <alignment horizontal="center" vertical="center"/>
    </xf>
    <xf numFmtId="0" fontId="25" fillId="2" borderId="5" xfId="0" applyFont="1" applyFill="1" applyBorder="1" applyAlignment="1">
      <alignment horizontal="center" vertical="center" wrapText="1"/>
    </xf>
    <xf numFmtId="0" fontId="25" fillId="2" borderId="6" xfId="0" applyFont="1" applyFill="1" applyBorder="1" applyAlignment="1">
      <alignment horizontal="center" vertical="center" wrapText="1"/>
    </xf>
    <xf numFmtId="0" fontId="25" fillId="2" borderId="7" xfId="0" applyFont="1" applyFill="1" applyBorder="1" applyAlignment="1">
      <alignment horizontal="center" vertical="center" wrapText="1"/>
    </xf>
    <xf numFmtId="0" fontId="28" fillId="6" borderId="3" xfId="0" applyFont="1" applyFill="1" applyBorder="1" applyAlignment="1">
      <alignment horizontal="center" vertical="center" wrapText="1"/>
    </xf>
    <xf numFmtId="0" fontId="28" fillId="6" borderId="4" xfId="0" applyFont="1" applyFill="1" applyBorder="1" applyAlignment="1">
      <alignment horizontal="center" vertical="center" wrapText="1"/>
    </xf>
    <xf numFmtId="0" fontId="28" fillId="6" borderId="9" xfId="0" applyFont="1" applyFill="1" applyBorder="1" applyAlignment="1">
      <alignment horizontal="center" vertical="center" wrapText="1"/>
    </xf>
    <xf numFmtId="0" fontId="28" fillId="6" borderId="11" xfId="0" applyFont="1" applyFill="1" applyBorder="1" applyAlignment="1">
      <alignment horizontal="center" vertical="center" wrapText="1"/>
    </xf>
    <xf numFmtId="0" fontId="28" fillId="6" borderId="14" xfId="0" applyFont="1" applyFill="1" applyBorder="1" applyAlignment="1">
      <alignment horizontal="center" vertical="center" wrapText="1"/>
    </xf>
    <xf numFmtId="0" fontId="28" fillId="6" borderId="12" xfId="0" applyFont="1" applyFill="1" applyBorder="1" applyAlignment="1">
      <alignment horizontal="center" vertical="center" wrapText="1"/>
    </xf>
    <xf numFmtId="0" fontId="11" fillId="0" borderId="8" xfId="0" applyFont="1" applyBorder="1" applyAlignment="1">
      <alignment horizontal="center" vertical="center" wrapText="1"/>
    </xf>
    <xf numFmtId="0" fontId="11" fillId="0" borderId="10" xfId="0" applyFont="1" applyBorder="1" applyAlignment="1">
      <alignment horizontal="center" vertical="center" wrapText="1"/>
    </xf>
    <xf numFmtId="0" fontId="21" fillId="0" borderId="2" xfId="0" applyFont="1" applyBorder="1" applyAlignment="1">
      <alignment horizontal="justify" vertical="center" wrapText="1"/>
    </xf>
    <xf numFmtId="0" fontId="29" fillId="2" borderId="2" xfId="0" applyFont="1" applyFill="1" applyBorder="1" applyAlignment="1">
      <alignment horizontal="center" vertical="top" wrapText="1"/>
    </xf>
    <xf numFmtId="0" fontId="37" fillId="4" borderId="5" xfId="0" applyFont="1" applyFill="1" applyBorder="1" applyAlignment="1">
      <alignment horizontal="center" vertical="top" wrapText="1"/>
    </xf>
    <xf numFmtId="0" fontId="37" fillId="4" borderId="6" xfId="0" applyFont="1" applyFill="1" applyBorder="1" applyAlignment="1">
      <alignment horizontal="center" vertical="top" wrapText="1"/>
    </xf>
    <xf numFmtId="0" fontId="37" fillId="4" borderId="7" xfId="0" applyFont="1" applyFill="1" applyBorder="1" applyAlignment="1">
      <alignment horizontal="center" vertical="top" wrapText="1"/>
    </xf>
    <xf numFmtId="0" fontId="4" fillId="4" borderId="2" xfId="1" applyFill="1" applyBorder="1" applyAlignment="1">
      <alignment horizontal="center" wrapText="1"/>
    </xf>
    <xf numFmtId="0" fontId="21" fillId="4" borderId="2" xfId="0" applyFont="1" applyFill="1" applyBorder="1" applyAlignment="1">
      <alignment horizontal="center" wrapText="1"/>
    </xf>
    <xf numFmtId="0" fontId="21" fillId="0" borderId="2" xfId="0" applyFont="1" applyBorder="1" applyAlignment="1">
      <alignment horizontal="justify" vertical="top" wrapText="1"/>
    </xf>
    <xf numFmtId="0" fontId="10" fillId="0" borderId="2" xfId="0" applyFont="1" applyBorder="1" applyAlignment="1">
      <alignment vertical="center" wrapText="1"/>
    </xf>
    <xf numFmtId="0" fontId="65" fillId="0" borderId="2" xfId="0" applyFont="1" applyBorder="1" applyAlignment="1">
      <alignment horizontal="center" wrapText="1"/>
    </xf>
    <xf numFmtId="0" fontId="28" fillId="0" borderId="2" xfId="0" applyFont="1" applyBorder="1" applyAlignment="1">
      <alignment horizontal="justify" vertical="top" wrapText="1"/>
    </xf>
    <xf numFmtId="0" fontId="37" fillId="0" borderId="3" xfId="0" applyFont="1" applyBorder="1" applyAlignment="1">
      <alignment horizontal="center" vertical="center" wrapText="1"/>
    </xf>
    <xf numFmtId="0" fontId="37" fillId="0" borderId="4" xfId="0" applyFont="1" applyBorder="1" applyAlignment="1">
      <alignment horizontal="center" vertical="center" wrapText="1"/>
    </xf>
    <xf numFmtId="0" fontId="37" fillId="0" borderId="9" xfId="0" applyFont="1" applyBorder="1" applyAlignment="1">
      <alignment horizontal="center" vertical="center" wrapText="1"/>
    </xf>
    <xf numFmtId="0" fontId="37" fillId="0" borderId="5" xfId="0" applyFont="1" applyBorder="1" applyAlignment="1">
      <alignment horizontal="center"/>
    </xf>
    <xf numFmtId="0" fontId="37" fillId="0" borderId="6" xfId="0" applyFont="1" applyBorder="1" applyAlignment="1">
      <alignment horizontal="center"/>
    </xf>
    <xf numFmtId="0" fontId="37" fillId="0" borderId="7" xfId="0" applyFont="1" applyBorder="1" applyAlignment="1">
      <alignment horizontal="center"/>
    </xf>
    <xf numFmtId="0" fontId="28" fillId="0" borderId="2" xfId="0" applyFont="1" applyBorder="1" applyAlignment="1">
      <alignment horizontal="left" vertical="top" wrapText="1"/>
    </xf>
    <xf numFmtId="0" fontId="53" fillId="6" borderId="6" xfId="1" applyFont="1" applyFill="1" applyBorder="1" applyAlignment="1">
      <alignment horizontal="center" vertical="center" wrapText="1"/>
    </xf>
    <xf numFmtId="0" fontId="53" fillId="6" borderId="7" xfId="1" applyFont="1" applyFill="1" applyBorder="1" applyAlignment="1">
      <alignment horizontal="center" vertical="center" wrapText="1"/>
    </xf>
    <xf numFmtId="0" fontId="61" fillId="6" borderId="2" xfId="0" applyFont="1" applyFill="1" applyBorder="1" applyAlignment="1">
      <alignment horizontal="center"/>
    </xf>
    <xf numFmtId="0" fontId="51" fillId="7" borderId="4" xfId="0" applyFont="1" applyFill="1" applyBorder="1" applyAlignment="1">
      <alignment horizontal="center" vertical="center" wrapText="1"/>
    </xf>
    <xf numFmtId="0" fontId="28" fillId="0" borderId="2" xfId="0" applyFont="1" applyBorder="1" applyAlignment="1">
      <alignment horizontal="justify" vertical="center" wrapText="1"/>
    </xf>
    <xf numFmtId="0" fontId="28" fillId="0" borderId="2" xfId="0" applyFont="1" applyBorder="1" applyAlignment="1">
      <alignment horizontal="left" vertical="center" wrapText="1"/>
    </xf>
    <xf numFmtId="0" fontId="53" fillId="0" borderId="3" xfId="1" applyFont="1" applyBorder="1" applyAlignment="1">
      <alignment horizontal="center" vertical="center" wrapText="1"/>
    </xf>
    <xf numFmtId="0" fontId="53" fillId="0" borderId="4" xfId="1" applyFont="1" applyBorder="1" applyAlignment="1">
      <alignment horizontal="center" vertical="center" wrapText="1"/>
    </xf>
    <xf numFmtId="0" fontId="61" fillId="6" borderId="2" xfId="0" applyFont="1" applyFill="1" applyBorder="1" applyAlignment="1">
      <alignment horizontal="center" wrapText="1"/>
    </xf>
    <xf numFmtId="0" fontId="35" fillId="7" borderId="4" xfId="0" applyFont="1" applyFill="1" applyBorder="1" applyAlignment="1">
      <alignment horizontal="center"/>
    </xf>
    <xf numFmtId="0" fontId="19" fillId="0" borderId="2" xfId="0" applyFont="1" applyBorder="1" applyAlignment="1">
      <alignment horizontal="left" vertical="center" wrapText="1"/>
    </xf>
    <xf numFmtId="0" fontId="53" fillId="0" borderId="9" xfId="1" applyFont="1" applyBorder="1" applyAlignment="1">
      <alignment horizontal="center" vertical="center" wrapText="1"/>
    </xf>
    <xf numFmtId="0" fontId="53" fillId="0" borderId="1" xfId="1" applyFont="1" applyBorder="1" applyAlignment="1">
      <alignment horizontal="center" vertical="center" wrapText="1"/>
    </xf>
    <xf numFmtId="0" fontId="53" fillId="0" borderId="0" xfId="1" applyFont="1" applyBorder="1" applyAlignment="1">
      <alignment horizontal="center" vertical="center" wrapText="1"/>
    </xf>
    <xf numFmtId="0" fontId="53" fillId="0" borderId="13" xfId="1" applyFont="1" applyBorder="1" applyAlignment="1">
      <alignment horizontal="center" vertical="center" wrapText="1"/>
    </xf>
    <xf numFmtId="0" fontId="53" fillId="0" borderId="11" xfId="1" applyFont="1" applyBorder="1" applyAlignment="1">
      <alignment horizontal="center" vertical="center" wrapText="1"/>
    </xf>
    <xf numFmtId="0" fontId="53" fillId="0" borderId="14" xfId="1" applyFont="1" applyBorder="1" applyAlignment="1">
      <alignment horizontal="center" vertical="center" wrapText="1"/>
    </xf>
    <xf numFmtId="0" fontId="53" fillId="0" borderId="12" xfId="1" applyFont="1" applyBorder="1" applyAlignment="1">
      <alignment horizontal="center" vertical="center" wrapText="1"/>
    </xf>
    <xf numFmtId="0" fontId="26" fillId="2" borderId="5" xfId="0" applyFont="1" applyFill="1" applyBorder="1" applyAlignment="1">
      <alignment horizontal="center" vertical="top" wrapText="1"/>
    </xf>
    <xf numFmtId="0" fontId="26" fillId="2" borderId="7" xfId="0" applyFont="1" applyFill="1" applyBorder="1" applyAlignment="1">
      <alignment horizontal="center" vertical="top" wrapText="1"/>
    </xf>
    <xf numFmtId="0" fontId="21" fillId="0" borderId="2" xfId="0" applyFont="1" applyBorder="1" applyAlignment="1">
      <alignment horizontal="center" vertical="top" wrapText="1"/>
    </xf>
    <xf numFmtId="0" fontId="27" fillId="0" borderId="2" xfId="0" applyFont="1" applyBorder="1" applyAlignment="1">
      <alignment vertical="top" wrapText="1"/>
    </xf>
    <xf numFmtId="0" fontId="10" fillId="0" borderId="11" xfId="0" applyFont="1" applyBorder="1" applyAlignment="1">
      <alignment horizontal="center" vertical="top" wrapText="1"/>
    </xf>
    <xf numFmtId="0" fontId="10" fillId="0" borderId="12" xfId="0" applyFont="1" applyBorder="1" applyAlignment="1">
      <alignment horizontal="center" vertical="top" wrapText="1"/>
    </xf>
    <xf numFmtId="0" fontId="10" fillId="0" borderId="2" xfId="0" applyFont="1" applyBorder="1" applyAlignment="1">
      <alignment horizontal="center" vertical="center"/>
    </xf>
    <xf numFmtId="0" fontId="19" fillId="6" borderId="2" xfId="0" applyFont="1" applyFill="1" applyBorder="1" applyAlignment="1">
      <alignment horizontal="left" vertical="center" wrapText="1"/>
    </xf>
    <xf numFmtId="0" fontId="53" fillId="6" borderId="3" xfId="1" applyFont="1" applyFill="1" applyBorder="1" applyAlignment="1">
      <alignment horizontal="center" vertical="center" wrapText="1"/>
    </xf>
    <xf numFmtId="0" fontId="54" fillId="6" borderId="4" xfId="0" applyFont="1" applyFill="1" applyBorder="1" applyAlignment="1">
      <alignment horizontal="center" vertical="center" wrapText="1"/>
    </xf>
    <xf numFmtId="0" fontId="54" fillId="6" borderId="9" xfId="0" applyFont="1" applyFill="1" applyBorder="1" applyAlignment="1">
      <alignment horizontal="center" vertical="center" wrapText="1"/>
    </xf>
    <xf numFmtId="0" fontId="54" fillId="6" borderId="1" xfId="0" applyFont="1" applyFill="1" applyBorder="1" applyAlignment="1">
      <alignment horizontal="center" vertical="center" wrapText="1"/>
    </xf>
    <xf numFmtId="0" fontId="54" fillId="6" borderId="0" xfId="0" applyFont="1" applyFill="1" applyAlignment="1">
      <alignment horizontal="center" vertical="center" wrapText="1"/>
    </xf>
    <xf numFmtId="0" fontId="54" fillId="6" borderId="13" xfId="0" applyFont="1" applyFill="1" applyBorder="1" applyAlignment="1">
      <alignment horizontal="center" vertical="center" wrapText="1"/>
    </xf>
    <xf numFmtId="0" fontId="54" fillId="6" borderId="11" xfId="0" applyFont="1" applyFill="1" applyBorder="1" applyAlignment="1">
      <alignment horizontal="center" vertical="center" wrapText="1"/>
    </xf>
    <xf numFmtId="0" fontId="54" fillId="6" borderId="14" xfId="0" applyFont="1" applyFill="1" applyBorder="1" applyAlignment="1">
      <alignment horizontal="center" vertical="center" wrapText="1"/>
    </xf>
    <xf numFmtId="0" fontId="54" fillId="6" borderId="12" xfId="0" applyFont="1" applyFill="1" applyBorder="1" applyAlignment="1">
      <alignment horizontal="center" vertical="center" wrapText="1"/>
    </xf>
    <xf numFmtId="0" fontId="10" fillId="0" borderId="6" xfId="0" applyFont="1" applyBorder="1" applyAlignment="1">
      <alignment horizontal="center" vertical="center" wrapText="1"/>
    </xf>
    <xf numFmtId="0" fontId="10" fillId="0" borderId="5" xfId="0" applyFont="1" applyBorder="1" applyAlignment="1">
      <alignment horizontal="center" vertical="center"/>
    </xf>
    <xf numFmtId="0" fontId="10" fillId="0" borderId="6" xfId="0" applyFont="1" applyBorder="1" applyAlignment="1">
      <alignment horizontal="center" vertical="center"/>
    </xf>
    <xf numFmtId="0" fontId="10" fillId="0" borderId="7" xfId="0" applyFont="1" applyBorder="1" applyAlignment="1">
      <alignment horizontal="center" vertical="center"/>
    </xf>
    <xf numFmtId="0" fontId="10" fillId="0" borderId="2" xfId="0" applyFont="1" applyBorder="1" applyAlignment="1">
      <alignment horizontal="center"/>
    </xf>
    <xf numFmtId="0" fontId="35" fillId="7" borderId="4" xfId="0" applyFont="1" applyFill="1" applyBorder="1" applyAlignment="1">
      <alignment horizontal="center" vertical="top" wrapText="1"/>
    </xf>
    <xf numFmtId="0" fontId="10" fillId="0" borderId="2" xfId="0" applyFont="1" applyBorder="1" applyAlignment="1">
      <alignment horizontal="center" vertical="center" wrapText="1"/>
    </xf>
    <xf numFmtId="0" fontId="44" fillId="0" borderId="5" xfId="4" applyFont="1" applyBorder="1" applyAlignment="1">
      <alignment horizontal="center" vertical="center"/>
    </xf>
    <xf numFmtId="0" fontId="44" fillId="0" borderId="6" xfId="4" applyFont="1" applyBorder="1" applyAlignment="1">
      <alignment horizontal="center" vertical="center"/>
    </xf>
    <xf numFmtId="0" fontId="44" fillId="0" borderId="7" xfId="4" applyFont="1" applyBorder="1" applyAlignment="1">
      <alignment horizontal="center" vertical="center"/>
    </xf>
    <xf numFmtId="0" fontId="10" fillId="6" borderId="2" xfId="0" applyFont="1" applyFill="1" applyBorder="1" applyAlignment="1">
      <alignment horizontal="center" vertical="center"/>
    </xf>
    <xf numFmtId="0" fontId="53" fillId="6" borderId="2" xfId="1" applyFont="1" applyFill="1" applyBorder="1" applyAlignment="1">
      <alignment horizontal="center" wrapText="1"/>
    </xf>
    <xf numFmtId="0" fontId="54" fillId="6" borderId="2" xfId="0" applyFont="1" applyFill="1" applyBorder="1" applyAlignment="1">
      <alignment horizontal="center"/>
    </xf>
    <xf numFmtId="0" fontId="24" fillId="7" borderId="4" xfId="0" applyFont="1" applyFill="1" applyBorder="1" applyAlignment="1">
      <alignment horizontal="center" vertical="center" wrapText="1"/>
    </xf>
    <xf numFmtId="0" fontId="14" fillId="2" borderId="2" xfId="0" applyFont="1" applyFill="1" applyBorder="1" applyAlignment="1">
      <alignment horizontal="center" vertical="center" wrapText="1"/>
    </xf>
    <xf numFmtId="0" fontId="14" fillId="2" borderId="2" xfId="0" applyFont="1" applyFill="1" applyBorder="1" applyAlignment="1">
      <alignment horizontal="left" vertical="center" wrapText="1"/>
    </xf>
    <xf numFmtId="0" fontId="10" fillId="6" borderId="5" xfId="0" applyFont="1" applyFill="1" applyBorder="1" applyAlignment="1">
      <alignment horizontal="center" vertical="center" wrapText="1"/>
    </xf>
    <xf numFmtId="0" fontId="10" fillId="6" borderId="6" xfId="0" applyFont="1" applyFill="1" applyBorder="1" applyAlignment="1">
      <alignment horizontal="center" vertical="center" wrapText="1"/>
    </xf>
    <xf numFmtId="0" fontId="10" fillId="6" borderId="7" xfId="0" applyFont="1" applyFill="1" applyBorder="1" applyAlignment="1">
      <alignment horizontal="center" vertical="center" wrapText="1"/>
    </xf>
    <xf numFmtId="164" fontId="12" fillId="6" borderId="2" xfId="0" applyNumberFormat="1" applyFont="1" applyFill="1" applyBorder="1" applyAlignment="1">
      <alignment horizontal="center" vertical="center" wrapText="1"/>
    </xf>
    <xf numFmtId="165" fontId="12" fillId="6" borderId="2" xfId="0" applyNumberFormat="1" applyFont="1" applyFill="1" applyBorder="1" applyAlignment="1">
      <alignment horizontal="center" vertical="center" wrapText="1"/>
    </xf>
    <xf numFmtId="165" fontId="12" fillId="6" borderId="2" xfId="0" applyNumberFormat="1" applyFont="1" applyFill="1" applyBorder="1" applyAlignment="1">
      <alignment horizontal="center" vertical="center"/>
    </xf>
    <xf numFmtId="0" fontId="10" fillId="6" borderId="3" xfId="0" applyFont="1" applyFill="1" applyBorder="1" applyAlignment="1">
      <alignment horizontal="left" vertical="center" wrapText="1"/>
    </xf>
    <xf numFmtId="0" fontId="10" fillId="6" borderId="4" xfId="0" applyFont="1" applyFill="1" applyBorder="1" applyAlignment="1">
      <alignment horizontal="left" vertical="center" wrapText="1"/>
    </xf>
    <xf numFmtId="0" fontId="10" fillId="6" borderId="9" xfId="0" applyFont="1" applyFill="1" applyBorder="1" applyAlignment="1">
      <alignment horizontal="left" vertical="center" wrapText="1"/>
    </xf>
    <xf numFmtId="0" fontId="10" fillId="6" borderId="1" xfId="0" applyFont="1" applyFill="1" applyBorder="1" applyAlignment="1">
      <alignment horizontal="left" vertical="center" wrapText="1"/>
    </xf>
    <xf numFmtId="0" fontId="10" fillId="6" borderId="0" xfId="0" applyFont="1" applyFill="1" applyAlignment="1">
      <alignment horizontal="left" vertical="center" wrapText="1"/>
    </xf>
    <xf numFmtId="0" fontId="10" fillId="6" borderId="13" xfId="0" applyFont="1" applyFill="1" applyBorder="1" applyAlignment="1">
      <alignment horizontal="left" vertical="center" wrapText="1"/>
    </xf>
    <xf numFmtId="0" fontId="10" fillId="6" borderId="11" xfId="0" applyFont="1" applyFill="1" applyBorder="1" applyAlignment="1">
      <alignment horizontal="left" vertical="center" wrapText="1"/>
    </xf>
    <xf numFmtId="0" fontId="10" fillId="6" borderId="14" xfId="0" applyFont="1" applyFill="1" applyBorder="1" applyAlignment="1">
      <alignment horizontal="left" vertical="center" wrapText="1"/>
    </xf>
    <xf numFmtId="0" fontId="10" fillId="6" borderId="12" xfId="0" applyFont="1" applyFill="1" applyBorder="1" applyAlignment="1">
      <alignment horizontal="left" vertical="center" wrapText="1"/>
    </xf>
    <xf numFmtId="0" fontId="10" fillId="6" borderId="5" xfId="0" applyFont="1" applyFill="1" applyBorder="1" applyAlignment="1">
      <alignment horizontal="left" vertical="center" wrapText="1"/>
    </xf>
    <xf numFmtId="0" fontId="10" fillId="6" borderId="6" xfId="0" applyFont="1" applyFill="1" applyBorder="1" applyAlignment="1">
      <alignment horizontal="left" vertical="center" wrapText="1"/>
    </xf>
    <xf numFmtId="0" fontId="10" fillId="6" borderId="7" xfId="0" applyFont="1" applyFill="1" applyBorder="1" applyAlignment="1">
      <alignment horizontal="left" vertical="center" wrapText="1"/>
    </xf>
    <xf numFmtId="0" fontId="53" fillId="0" borderId="0" xfId="1" applyFont="1" applyAlignment="1">
      <alignment horizontal="center" vertical="center" wrapText="1"/>
    </xf>
    <xf numFmtId="10" fontId="10" fillId="6" borderId="3" xfId="0" applyNumberFormat="1" applyFont="1" applyFill="1" applyBorder="1" applyAlignment="1">
      <alignment horizontal="center" vertical="center"/>
    </xf>
    <xf numFmtId="10" fontId="10" fillId="6" borderId="9" xfId="0" applyNumberFormat="1" applyFont="1" applyFill="1" applyBorder="1" applyAlignment="1">
      <alignment horizontal="center" vertical="center"/>
    </xf>
    <xf numFmtId="10" fontId="10" fillId="6" borderId="1" xfId="0" applyNumberFormat="1" applyFont="1" applyFill="1" applyBorder="1" applyAlignment="1">
      <alignment horizontal="center" vertical="center"/>
    </xf>
    <xf numFmtId="10" fontId="10" fillId="6" borderId="13" xfId="0" applyNumberFormat="1" applyFont="1" applyFill="1" applyBorder="1" applyAlignment="1">
      <alignment horizontal="center" vertical="center"/>
    </xf>
    <xf numFmtId="10" fontId="10" fillId="6" borderId="11" xfId="0" applyNumberFormat="1" applyFont="1" applyFill="1" applyBorder="1" applyAlignment="1">
      <alignment horizontal="center" vertical="center"/>
    </xf>
    <xf numFmtId="10" fontId="10" fillId="6" borderId="12" xfId="0" applyNumberFormat="1" applyFont="1" applyFill="1" applyBorder="1" applyAlignment="1">
      <alignment horizontal="center" vertical="center"/>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10" fillId="0" borderId="9" xfId="0" applyFont="1" applyBorder="1" applyAlignment="1">
      <alignment horizontal="center" vertical="center" wrapText="1"/>
    </xf>
    <xf numFmtId="0" fontId="10" fillId="0" borderId="1" xfId="0" applyFont="1" applyBorder="1" applyAlignment="1">
      <alignment horizontal="center" vertical="center" wrapText="1"/>
    </xf>
    <xf numFmtId="0" fontId="10" fillId="0" borderId="0" xfId="0" applyFont="1" applyAlignment="1">
      <alignment horizontal="center" vertical="center" wrapText="1"/>
    </xf>
    <xf numFmtId="0" fontId="10" fillId="0" borderId="13" xfId="0" applyFont="1" applyBorder="1" applyAlignment="1">
      <alignment horizontal="center" vertical="center" wrapText="1"/>
    </xf>
    <xf numFmtId="0" fontId="10" fillId="0" borderId="11" xfId="0" applyFont="1" applyBorder="1" applyAlignment="1">
      <alignment horizontal="center" vertical="center" wrapText="1"/>
    </xf>
    <xf numFmtId="0" fontId="10" fillId="0" borderId="14" xfId="0" applyFont="1" applyBorder="1" applyAlignment="1">
      <alignment horizontal="center" vertical="center" wrapText="1"/>
    </xf>
    <xf numFmtId="0" fontId="10" fillId="0" borderId="12"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7" xfId="0" applyFont="1" applyBorder="1" applyAlignment="1">
      <alignment horizontal="center" vertical="center" wrapText="1"/>
    </xf>
    <xf numFmtId="0" fontId="14" fillId="2" borderId="8" xfId="0" applyFont="1" applyFill="1" applyBorder="1" applyAlignment="1">
      <alignment horizontal="center" vertical="center" wrapText="1"/>
    </xf>
    <xf numFmtId="0" fontId="14" fillId="2" borderId="10" xfId="0" applyFont="1" applyFill="1" applyBorder="1" applyAlignment="1">
      <alignment horizontal="center" vertical="center" wrapText="1"/>
    </xf>
    <xf numFmtId="0" fontId="14" fillId="2" borderId="8" xfId="0" applyFont="1" applyFill="1" applyBorder="1" applyAlignment="1">
      <alignment horizontal="center" vertical="top" wrapText="1"/>
    </xf>
    <xf numFmtId="0" fontId="14" fillId="2" borderId="10" xfId="0" applyFont="1" applyFill="1" applyBorder="1" applyAlignment="1">
      <alignment horizontal="center" vertical="top" wrapText="1"/>
    </xf>
    <xf numFmtId="0" fontId="14" fillId="2" borderId="5" xfId="0" applyFont="1" applyFill="1" applyBorder="1" applyAlignment="1">
      <alignment horizontal="center" vertical="top"/>
    </xf>
    <xf numFmtId="0" fontId="14" fillId="2" borderId="7" xfId="0" applyFont="1" applyFill="1" applyBorder="1" applyAlignment="1">
      <alignment horizontal="center" vertical="top"/>
    </xf>
    <xf numFmtId="0" fontId="16" fillId="2" borderId="3" xfId="0" applyFont="1" applyFill="1" applyBorder="1" applyAlignment="1">
      <alignment horizontal="center" vertical="center" wrapText="1"/>
    </xf>
    <xf numFmtId="0" fontId="16" fillId="2" borderId="9" xfId="0" applyFont="1" applyFill="1" applyBorder="1" applyAlignment="1">
      <alignment horizontal="center" vertical="center" wrapText="1"/>
    </xf>
    <xf numFmtId="0" fontId="16" fillId="2" borderId="11" xfId="0" applyFont="1" applyFill="1" applyBorder="1" applyAlignment="1">
      <alignment horizontal="center" vertical="center" wrapText="1"/>
    </xf>
    <xf numFmtId="0" fontId="16" fillId="2" borderId="12"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16" fillId="2" borderId="10"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2" borderId="0" xfId="0" applyFont="1" applyFill="1" applyAlignment="1">
      <alignment horizontal="center" vertical="center"/>
    </xf>
    <xf numFmtId="14" fontId="10" fillId="0" borderId="2" xfId="0" applyNumberFormat="1" applyFont="1" applyBorder="1" applyAlignment="1">
      <alignment horizontal="center" vertical="center"/>
    </xf>
    <xf numFmtId="0" fontId="14" fillId="2" borderId="5" xfId="0" applyFont="1" applyFill="1" applyBorder="1" applyAlignment="1">
      <alignment horizontal="center" vertical="center"/>
    </xf>
    <xf numFmtId="0" fontId="14" fillId="2" borderId="6" xfId="0" applyFont="1" applyFill="1" applyBorder="1" applyAlignment="1">
      <alignment horizontal="center" vertical="center"/>
    </xf>
    <xf numFmtId="0" fontId="14" fillId="2" borderId="7" xfId="0" applyFont="1" applyFill="1" applyBorder="1" applyAlignment="1">
      <alignment horizontal="center" vertical="center"/>
    </xf>
    <xf numFmtId="0" fontId="10" fillId="3" borderId="5" xfId="0" applyFont="1" applyFill="1" applyBorder="1" applyAlignment="1">
      <alignment horizontal="left" vertical="center" wrapText="1"/>
    </xf>
    <xf numFmtId="0" fontId="10" fillId="3" borderId="6" xfId="0" applyFont="1" applyFill="1" applyBorder="1" applyAlignment="1">
      <alignment horizontal="left" vertical="center" wrapText="1"/>
    </xf>
    <xf numFmtId="0" fontId="10" fillId="3" borderId="7" xfId="0" applyFont="1" applyFill="1" applyBorder="1" applyAlignment="1">
      <alignment horizontal="left" vertical="center" wrapText="1"/>
    </xf>
    <xf numFmtId="0" fontId="14" fillId="2" borderId="5" xfId="0" applyFont="1" applyFill="1" applyBorder="1" applyAlignment="1">
      <alignment horizontal="center" vertical="center" wrapText="1"/>
    </xf>
    <xf numFmtId="0" fontId="4" fillId="0" borderId="2" xfId="1" applyBorder="1" applyAlignment="1">
      <alignment horizontal="center" vertical="center" wrapText="1"/>
    </xf>
    <xf numFmtId="0" fontId="11" fillId="0" borderId="2" xfId="0" applyFont="1" applyBorder="1" applyAlignment="1">
      <alignment horizontal="center" vertical="center" wrapText="1"/>
    </xf>
    <xf numFmtId="0" fontId="8" fillId="2" borderId="3" xfId="0" applyFont="1" applyFill="1" applyBorder="1" applyAlignment="1">
      <alignment horizontal="center" vertical="center" wrapText="1"/>
    </xf>
    <xf numFmtId="0" fontId="8" fillId="2" borderId="4" xfId="0" applyFont="1" applyFill="1" applyBorder="1" applyAlignment="1">
      <alignment horizontal="center" vertical="center" wrapText="1"/>
    </xf>
    <xf numFmtId="0" fontId="8" fillId="2" borderId="3" xfId="0" applyFont="1" applyFill="1" applyBorder="1" applyAlignment="1">
      <alignment horizontal="center" vertical="center"/>
    </xf>
    <xf numFmtId="0" fontId="8" fillId="2" borderId="4" xfId="0" applyFont="1" applyFill="1" applyBorder="1" applyAlignment="1">
      <alignment horizontal="center" vertical="center"/>
    </xf>
    <xf numFmtId="0" fontId="4" fillId="6" borderId="2" xfId="1" applyFill="1" applyBorder="1" applyAlignment="1">
      <alignment horizontal="center" vertical="center" wrapText="1"/>
    </xf>
    <xf numFmtId="0" fontId="11" fillId="6" borderId="2" xfId="0" applyFont="1" applyFill="1" applyBorder="1" applyAlignment="1">
      <alignment horizontal="center" vertical="center" wrapText="1"/>
    </xf>
    <xf numFmtId="0" fontId="10" fillId="0" borderId="2" xfId="0" quotePrefix="1" applyFont="1" applyBorder="1" applyAlignment="1">
      <alignment horizontal="center" vertical="center" wrapText="1"/>
    </xf>
    <xf numFmtId="0" fontId="8" fillId="2" borderId="1" xfId="0" applyFont="1" applyFill="1" applyBorder="1" applyAlignment="1">
      <alignment horizontal="center" vertical="center" wrapText="1"/>
    </xf>
    <xf numFmtId="0" fontId="8" fillId="2" borderId="0" xfId="0" applyFont="1" applyFill="1" applyAlignment="1">
      <alignment horizontal="center" vertical="center" wrapText="1"/>
    </xf>
    <xf numFmtId="0" fontId="6" fillId="0" borderId="0" xfId="0" applyFont="1" applyAlignment="1">
      <alignment horizontal="center" vertical="center"/>
    </xf>
    <xf numFmtId="1" fontId="10" fillId="0" borderId="2" xfId="0" applyNumberFormat="1" applyFont="1" applyBorder="1" applyAlignment="1">
      <alignment horizontal="center" vertical="center" wrapText="1"/>
    </xf>
    <xf numFmtId="0" fontId="55" fillId="0" borderId="1" xfId="0" applyFont="1" applyBorder="1" applyAlignment="1">
      <alignment horizontal="center" wrapText="1"/>
    </xf>
    <xf numFmtId="0" fontId="55" fillId="0" borderId="0" xfId="0" applyFont="1" applyAlignment="1">
      <alignment horizontal="center" wrapText="1"/>
    </xf>
    <xf numFmtId="0" fontId="5" fillId="0" borderId="1" xfId="0" applyFont="1" applyBorder="1" applyAlignment="1">
      <alignment horizontal="left" wrapText="1"/>
    </xf>
    <xf numFmtId="0" fontId="5" fillId="0" borderId="0" xfId="0" applyFont="1" applyAlignment="1">
      <alignment horizontal="left" wrapText="1"/>
    </xf>
    <xf numFmtId="10" fontId="10" fillId="0" borderId="2" xfId="0" applyNumberFormat="1" applyFont="1" applyBorder="1" applyAlignment="1">
      <alignment horizontal="center" vertical="center" wrapText="1"/>
    </xf>
    <xf numFmtId="0" fontId="10" fillId="6" borderId="2" xfId="0" applyFont="1" applyFill="1" applyBorder="1" applyAlignment="1">
      <alignment horizontal="left" vertical="top" wrapText="1"/>
    </xf>
    <xf numFmtId="0" fontId="10" fillId="6" borderId="2" xfId="0" applyFont="1" applyFill="1" applyBorder="1" applyAlignment="1">
      <alignment horizontal="left" vertical="top"/>
    </xf>
    <xf numFmtId="0" fontId="18" fillId="7" borderId="4" xfId="0" applyFont="1" applyFill="1" applyBorder="1" applyAlignment="1">
      <alignment horizontal="center" vertical="top" wrapText="1"/>
    </xf>
    <xf numFmtId="164" fontId="12" fillId="6" borderId="2" xfId="0" applyNumberFormat="1" applyFont="1" applyFill="1" applyBorder="1" applyAlignment="1">
      <alignment horizontal="center" vertical="center"/>
    </xf>
    <xf numFmtId="164" fontId="34" fillId="0" borderId="2" xfId="0" applyNumberFormat="1" applyFont="1" applyBorder="1" applyAlignment="1">
      <alignment horizontal="center" vertical="center" wrapText="1"/>
    </xf>
    <xf numFmtId="0" fontId="53" fillId="0" borderId="2" xfId="1" applyFont="1" applyBorder="1" applyAlignment="1">
      <alignment horizontal="center" wrapText="1"/>
    </xf>
    <xf numFmtId="0" fontId="54" fillId="0" borderId="2" xfId="0" applyFont="1" applyBorder="1" applyAlignment="1">
      <alignment horizontal="center" wrapText="1"/>
    </xf>
    <xf numFmtId="0" fontId="63" fillId="2" borderId="0" xfId="0" applyFont="1" applyFill="1" applyAlignment="1">
      <alignment horizontal="center" vertical="top" wrapText="1"/>
    </xf>
    <xf numFmtId="0" fontId="63" fillId="5" borderId="0" xfId="0" applyFont="1" applyFill="1" applyAlignment="1">
      <alignment vertical="top" wrapText="1"/>
    </xf>
    <xf numFmtId="0" fontId="10" fillId="6" borderId="3" xfId="0" quotePrefix="1" applyFont="1" applyFill="1" applyBorder="1" applyAlignment="1">
      <alignment horizontal="center" vertical="center" wrapText="1"/>
    </xf>
    <xf numFmtId="0" fontId="69" fillId="6" borderId="4" xfId="0" quotePrefix="1" applyFont="1" applyFill="1" applyBorder="1" applyAlignment="1">
      <alignment horizontal="center" vertical="center" wrapText="1"/>
    </xf>
    <xf numFmtId="0" fontId="69" fillId="6" borderId="9" xfId="0" quotePrefix="1" applyFont="1" applyFill="1" applyBorder="1" applyAlignment="1">
      <alignment horizontal="center" vertical="center" wrapText="1"/>
    </xf>
    <xf numFmtId="0" fontId="69" fillId="6" borderId="1" xfId="0" quotePrefix="1" applyFont="1" applyFill="1" applyBorder="1" applyAlignment="1">
      <alignment horizontal="center" vertical="center" wrapText="1"/>
    </xf>
    <xf numFmtId="0" fontId="69" fillId="6" borderId="0" xfId="0" quotePrefix="1" applyFont="1" applyFill="1" applyAlignment="1">
      <alignment horizontal="center" vertical="center" wrapText="1"/>
    </xf>
    <xf numFmtId="0" fontId="69" fillId="6" borderId="13" xfId="0" quotePrefix="1" applyFont="1" applyFill="1" applyBorder="1" applyAlignment="1">
      <alignment horizontal="center" vertical="center" wrapText="1"/>
    </xf>
    <xf numFmtId="0" fontId="69" fillId="6" borderId="11" xfId="0" quotePrefix="1" applyFont="1" applyFill="1" applyBorder="1" applyAlignment="1">
      <alignment horizontal="center" vertical="center" wrapText="1"/>
    </xf>
    <xf numFmtId="0" fontId="69" fillId="6" borderId="14" xfId="0" quotePrefix="1" applyFont="1" applyFill="1" applyBorder="1" applyAlignment="1">
      <alignment horizontal="center" vertical="center" wrapText="1"/>
    </xf>
    <xf numFmtId="0" fontId="69" fillId="6" borderId="12" xfId="0" quotePrefix="1" applyFont="1" applyFill="1" applyBorder="1" applyAlignment="1">
      <alignment horizontal="center" vertical="center" wrapText="1"/>
    </xf>
    <xf numFmtId="0" fontId="64" fillId="6" borderId="2" xfId="1" applyFont="1" applyFill="1" applyBorder="1" applyAlignment="1">
      <alignment horizontal="center" wrapText="1"/>
    </xf>
  </cellXfs>
  <cellStyles count="12">
    <cellStyle name="Hipervínculo" xfId="1" builtinId="8"/>
    <cellStyle name="Hipervínculo 2" xfId="10" xr:uid="{8BE1B1ED-F006-4763-825E-6C60B3A6E81C}"/>
    <cellStyle name="Millares" xfId="3" builtinId="3"/>
    <cellStyle name="Millares 2" xfId="9" xr:uid="{87267D8B-1097-4CC9-AE49-2797BE089E93}"/>
    <cellStyle name="Millares 2 2" xfId="11" xr:uid="{C21769A3-4BEE-41B5-A485-B82E9C940F93}"/>
    <cellStyle name="Moneda" xfId="2" builtinId="4"/>
    <cellStyle name="Normal" xfId="0" builtinId="0"/>
    <cellStyle name="Normal 2" xfId="4" xr:uid="{A7CAC948-597A-4A3A-A55A-D7C80FF5AC1C}"/>
    <cellStyle name="Normal 2 2" xfId="5" xr:uid="{3D38CF43-D0CA-42F5-ADD0-9FA43B803D9A}"/>
    <cellStyle name="Normal 2 2 2" xfId="8" xr:uid="{365D70F9-F862-4222-A180-FECC7D272724}"/>
    <cellStyle name="Normal 2 3" xfId="7" xr:uid="{F39547D9-7BE9-445B-8503-A725C3A05091}"/>
    <cellStyle name="Normal 3" xfId="6" xr:uid="{F778A03C-28F1-49D4-8866-29E397A00DCF}"/>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Arial"/>
        <a:cs typeface="Arial"/>
      </a:majorFont>
      <a:minorFont>
        <a:latin typeface="Calibri"/>
        <a:ea typeface="Arial"/>
        <a:cs typeface="Arial"/>
      </a:minorFont>
    </a:fontScheme>
    <a:fmtScheme name="Office 2007 - 2010">
      <a:fillStyleLst>
        <a:solidFill>
          <a:schemeClr val="phClr"/>
        </a:solidFill>
        <a:gradFill>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gradFill>
        <a:gradFill>
          <a:gsLst>
            <a:gs pos="0">
              <a:schemeClr val="phClr">
                <a:tint val="80000"/>
                <a:satMod val="300000"/>
              </a:schemeClr>
            </a:gs>
            <a:gs pos="100000">
              <a:schemeClr val="phClr">
                <a:shade val="30000"/>
                <a:satMod val="200000"/>
              </a:schemeClr>
            </a:gs>
          </a:gsLst>
          <a:path path="circle"/>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emgirs.gob.ec/phocadownload/informe-rendicion-cuentas/2024/doc/FORMULARIO%20RC2024%20Adjuntos/4EMGIRS-EP-GAF-SG-2025-0084-M_Mec.Part.Ciud_y.Cont.Soc.pdf" TargetMode="External"/><Relationship Id="rId13" Type="http://schemas.openxmlformats.org/officeDocument/2006/relationships/hyperlink" Target="https://emgirs.gob.ec/phocadownload/informe-rendicion-cuentas/2024/doc/FORMULARIO-RC/Documentos-FASE2/Formulario-RC.xlsx" TargetMode="External"/><Relationship Id="rId18" Type="http://schemas.openxmlformats.org/officeDocument/2006/relationships/hyperlink" Target="https://emgirs.gob.ec/phocadownload/informe-rendicion-cuentas/2024/doc/FORMULARIO-RC/Enajenc_Donac_Exp/ResolucionEnajenacion.pdf" TargetMode="External"/><Relationship Id="rId26" Type="http://schemas.openxmlformats.org/officeDocument/2006/relationships/hyperlink" Target="https://emgirs.gob.ec/phocadownload/informe-rendicion-cuentas/2024/doc/FORMULARIO-RC/Procesos/" TargetMode="External"/><Relationship Id="rId3" Type="http://schemas.openxmlformats.org/officeDocument/2006/relationships/hyperlink" Target="mailto:santiago.andrade@emgirs.gob.ec" TargetMode="External"/><Relationship Id="rId21" Type="http://schemas.openxmlformats.org/officeDocument/2006/relationships/hyperlink" Target="https://emgirs.gob.ec/phocadownload/informe-rendicion-cuentas/2024/doc/FORMULARIO-RC/InformeComunicacional_2024.pdf" TargetMode="External"/><Relationship Id="rId7" Type="http://schemas.openxmlformats.org/officeDocument/2006/relationships/hyperlink" Target="https://emgirs.gob.ec/phocadownload/informe-rendicion-cuentas/2024/doc/FORMULARIO%20RC2024%20Adjuntos/4EMGIRS-EP-GAF-SG-2025-0084-M_Mec.Part.Ciud_y.Cont.Soc.pdf" TargetMode="External"/><Relationship Id="rId12" Type="http://schemas.openxmlformats.org/officeDocument/2006/relationships/hyperlink" Target="https://emgirs.gob.ec/phocadownload/informe-rendicion-cuentas/2024/doc/FORMULARIO-RC/Documentos-FASE2/Aprobaci%C3%B3n-informe.pdf" TargetMode="External"/><Relationship Id="rId17" Type="http://schemas.openxmlformats.org/officeDocument/2006/relationships/hyperlink" Target="https://emgirs.gob.ec/phocadownload/informe-rendicion-cuentas/2024/doc/FORMULARIO-RC/Enajenc_Donac_Exp/Donaciones_realizadas/" TargetMode="External"/><Relationship Id="rId25" Type="http://schemas.openxmlformats.org/officeDocument/2006/relationships/hyperlink" Target="https://emgirs.gob.ec/phocadownload/informe-rendicion-cuentas/2024/doc/FORMULARIO-RC/PLAN%20DE%20TRABAJO%20Adjuntos/" TargetMode="External"/><Relationship Id="rId2" Type="http://schemas.openxmlformats.org/officeDocument/2006/relationships/hyperlink" Target="http://www.emgirs.gob.ec/" TargetMode="External"/><Relationship Id="rId16" Type="http://schemas.openxmlformats.org/officeDocument/2006/relationships/hyperlink" Target="https://emgirs.gob.ec/phocadownload/informe-rendicion-cuentas/2024/doc/FORMULARIO-RC/Enajenc_Donac_Exp/Donaciones%20Recibidas_ActaVeh_elect.pdf" TargetMode="External"/><Relationship Id="rId20" Type="http://schemas.openxmlformats.org/officeDocument/2006/relationships/hyperlink" Target="https://emgirs.gob.ec/phocadownload/informe-rendicion-cuentas/2024/doc/FORMULARIO-RC/Recomendaciones/" TargetMode="External"/><Relationship Id="rId1" Type="http://schemas.openxmlformats.org/officeDocument/2006/relationships/hyperlink" Target="mailto:comunicacion@emgirs.gob.ec" TargetMode="External"/><Relationship Id="rId6" Type="http://schemas.openxmlformats.org/officeDocument/2006/relationships/hyperlink" Target="https://www.emgirs.gob.ec/index.php/rendicion-de-cuentas/rendicion-de-cuentas-2024" TargetMode="External"/><Relationship Id="rId11" Type="http://schemas.openxmlformats.org/officeDocument/2006/relationships/hyperlink" Target="https://emgirs.gob.ec/phocadownload/informe-rendicion-cuentas/2024/doc/FORMULARIO-RC/Documentos-FASE2/InformeNarrativo.pdf" TargetMode="External"/><Relationship Id="rId24" Type="http://schemas.openxmlformats.org/officeDocument/2006/relationships/hyperlink" Target="https://emgirs.gob.ec/phocadownload/informe-rendicion-cuentas/2024/doc/FORMULARIO-RC/3Cump_Obligaciones2024.pdf" TargetMode="External"/><Relationship Id="rId5" Type="http://schemas.openxmlformats.org/officeDocument/2006/relationships/hyperlink" Target="https://www.emgirs.gob.ec/phocadownload/lotaip2025/InformeAnual2024.pdf" TargetMode="External"/><Relationship Id="rId15" Type="http://schemas.openxmlformats.org/officeDocument/2006/relationships/hyperlink" Target="https://emgirs.gob.ec/phocadownload/informe-rendicion-cuentas/2024/doc/FORMULARIO-RC/Documentos-FASE2/" TargetMode="External"/><Relationship Id="rId23" Type="http://schemas.openxmlformats.org/officeDocument/2006/relationships/hyperlink" Target="https://emgirs.gob.ec/phocadownload/informe-rendicion-cuentas/2024/doc/FORMULARIO-RC/2.Ejecuci%C3%B3n_Presupuestaria_2024/" TargetMode="External"/><Relationship Id="rId10" Type="http://schemas.openxmlformats.org/officeDocument/2006/relationships/hyperlink" Target="https://emgirs.gob.ec/phocadownload/informe-rendicion-cuentas/2024/doc/FORMULARIO-RC/Documentos-FASE1/Acta-Comision-Asistencia.pdf" TargetMode="External"/><Relationship Id="rId19" Type="http://schemas.openxmlformats.org/officeDocument/2006/relationships/hyperlink" Target="https://emgirs.gob.ec/phocadownload/informe-rendicion-cuentas/2024/doc/FORMULARIO-RC/Enajenc_Donac_Exp/Expropiacion/" TargetMode="External"/><Relationship Id="rId4" Type="http://schemas.openxmlformats.org/officeDocument/2006/relationships/hyperlink" Target="https://emgirs.gob.ec/phocadownload/lotaip2024/cumplimiento-lotaip/CERTIFICADOS%202023/certificado-2.pdf" TargetMode="External"/><Relationship Id="rId9" Type="http://schemas.openxmlformats.org/officeDocument/2006/relationships/hyperlink" Target="https://emgirs.gob.ec/phocadownload/informe-rendicion-cuentas/2024/doc/FORMULARIO-RC/Documentos-FASE1/" TargetMode="External"/><Relationship Id="rId14" Type="http://schemas.openxmlformats.org/officeDocument/2006/relationships/hyperlink" Target="https://emgirs.gob.ec/phocadownload/informe-rendicion-cuentas/2024/doc/FORMULARIO-RC/Documentos-FASE2/Acta_entrega_Informe_FormulRC.pdf" TargetMode="External"/><Relationship Id="rId22" Type="http://schemas.openxmlformats.org/officeDocument/2006/relationships/hyperlink" Target="https://emgirs.gob.ec/phocadownload/informe-rendicion-cuentas/2024/doc/FORMULARIO-RC/1EstadoFinanciero2024-signed.pdf" TargetMode="External"/><Relationship Id="rId27"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FD269"/>
  <sheetViews>
    <sheetView tabSelected="1" view="pageBreakPreview" topLeftCell="A180" zoomScale="70" zoomScaleNormal="100" zoomScaleSheetLayoutView="70" workbookViewId="0">
      <selection activeCell="G193" sqref="G193"/>
    </sheetView>
  </sheetViews>
  <sheetFormatPr baseColWidth="10" defaultColWidth="11" defaultRowHeight="13.8"/>
  <cols>
    <col min="1" max="1" width="14.5546875" style="1" customWidth="1"/>
    <col min="2" max="2" width="13.33203125" style="1" customWidth="1"/>
    <col min="3" max="3" width="13.5546875" style="1" customWidth="1"/>
    <col min="4" max="4" width="13.88671875" style="1" customWidth="1"/>
    <col min="5" max="5" width="7.88671875" style="1" customWidth="1"/>
    <col min="6" max="6" width="12.33203125" style="1" customWidth="1"/>
    <col min="7" max="7" width="7.88671875" style="1" customWidth="1"/>
    <col min="8" max="8" width="13.33203125" style="1" customWidth="1"/>
    <col min="9" max="9" width="11.21875" style="1" customWidth="1"/>
    <col min="10" max="10" width="9.88671875" style="1" customWidth="1"/>
    <col min="11" max="11" width="17.109375" style="1" customWidth="1"/>
    <col min="12" max="12" width="14.21875" style="1" customWidth="1"/>
    <col min="13" max="13" width="37.21875" style="1" customWidth="1"/>
    <col min="14" max="16372" width="11.44140625" style="1"/>
    <col min="16373" max="16384" width="11" style="1"/>
  </cols>
  <sheetData>
    <row r="1" spans="1:13" ht="15" customHeight="1">
      <c r="A1" s="409" t="s">
        <v>0</v>
      </c>
      <c r="B1" s="409"/>
      <c r="C1" s="409"/>
      <c r="D1" s="409"/>
      <c r="E1" s="409"/>
      <c r="F1" s="409"/>
      <c r="G1" s="409"/>
      <c r="H1" s="409"/>
      <c r="I1" s="409"/>
      <c r="J1" s="409"/>
      <c r="K1" s="409"/>
      <c r="L1" s="409"/>
      <c r="M1" s="409"/>
    </row>
    <row r="2" spans="1:13" ht="15" customHeight="1">
      <c r="A2" s="409" t="s">
        <v>1</v>
      </c>
      <c r="B2" s="409"/>
      <c r="C2" s="409"/>
      <c r="D2" s="409"/>
      <c r="E2" s="409"/>
      <c r="F2" s="409"/>
      <c r="G2" s="409"/>
      <c r="H2" s="409"/>
      <c r="I2" s="409"/>
      <c r="J2" s="409"/>
      <c r="K2" s="409"/>
      <c r="L2" s="409"/>
      <c r="M2" s="409"/>
    </row>
    <row r="3" spans="1:13" ht="6" customHeight="1">
      <c r="A3" s="2"/>
    </row>
    <row r="4" spans="1:13" ht="14.25" customHeight="1">
      <c r="A4" s="407" t="s">
        <v>2</v>
      </c>
      <c r="B4" s="408"/>
      <c r="C4" s="408"/>
      <c r="D4" s="408"/>
      <c r="E4" s="408"/>
      <c r="F4" s="408"/>
      <c r="G4" s="408"/>
      <c r="H4" s="408"/>
      <c r="I4" s="408"/>
      <c r="J4" s="408"/>
      <c r="K4" s="408"/>
      <c r="L4" s="408"/>
      <c r="M4" s="408"/>
    </row>
    <row r="5" spans="1:13" ht="14.25" customHeight="1">
      <c r="A5" s="3" t="s">
        <v>3</v>
      </c>
      <c r="B5" s="410">
        <v>1768158410001</v>
      </c>
      <c r="C5" s="410"/>
      <c r="D5" s="410"/>
      <c r="E5" s="410"/>
      <c r="F5" s="410"/>
      <c r="G5" s="410"/>
      <c r="H5" s="410"/>
      <c r="I5" s="410"/>
      <c r="J5" s="410"/>
      <c r="K5" s="410"/>
      <c r="L5" s="410"/>
      <c r="M5" s="410"/>
    </row>
    <row r="6" spans="1:13" ht="14.25" customHeight="1">
      <c r="A6" s="3" t="s">
        <v>4</v>
      </c>
      <c r="B6" s="330" t="s">
        <v>5</v>
      </c>
      <c r="C6" s="330"/>
      <c r="D6" s="330"/>
      <c r="E6" s="330"/>
      <c r="F6" s="330"/>
      <c r="G6" s="330"/>
      <c r="H6" s="330"/>
      <c r="I6" s="330"/>
      <c r="J6" s="330"/>
      <c r="K6" s="330"/>
      <c r="L6" s="330"/>
      <c r="M6" s="330"/>
    </row>
    <row r="7" spans="1:13" ht="19.5" customHeight="1">
      <c r="A7" s="3" t="s">
        <v>6</v>
      </c>
      <c r="B7" s="330" t="s">
        <v>7</v>
      </c>
      <c r="C7" s="330"/>
      <c r="D7" s="330"/>
      <c r="E7" s="330"/>
      <c r="F7" s="330"/>
      <c r="G7" s="330"/>
      <c r="H7" s="330"/>
      <c r="I7" s="330"/>
      <c r="J7" s="330"/>
      <c r="K7" s="330"/>
      <c r="L7" s="330"/>
      <c r="M7" s="330"/>
    </row>
    <row r="8" spans="1:13">
      <c r="A8" s="3" t="s">
        <v>8</v>
      </c>
      <c r="B8" s="330" t="s">
        <v>9</v>
      </c>
      <c r="C8" s="330"/>
      <c r="D8" s="330"/>
      <c r="E8" s="330"/>
      <c r="F8" s="330"/>
      <c r="G8" s="330"/>
      <c r="H8" s="330"/>
      <c r="I8" s="330"/>
      <c r="J8" s="330"/>
      <c r="K8" s="330"/>
      <c r="L8" s="330"/>
      <c r="M8" s="330"/>
    </row>
    <row r="9" spans="1:13" ht="19.2">
      <c r="A9" s="3" t="s">
        <v>10</v>
      </c>
      <c r="B9" s="244" t="s">
        <v>398</v>
      </c>
      <c r="C9" s="244"/>
      <c r="D9" s="244"/>
      <c r="E9" s="244"/>
      <c r="F9" s="244"/>
      <c r="G9" s="244"/>
      <c r="H9" s="244"/>
      <c r="I9" s="244"/>
      <c r="J9" s="244"/>
      <c r="K9" s="244"/>
      <c r="L9" s="244"/>
      <c r="M9" s="244"/>
    </row>
    <row r="10" spans="1:13">
      <c r="A10" s="3" t="s">
        <v>11</v>
      </c>
      <c r="B10" s="330" t="s">
        <v>12</v>
      </c>
      <c r="C10" s="330"/>
      <c r="D10" s="330"/>
      <c r="E10" s="330"/>
      <c r="F10" s="330"/>
      <c r="G10" s="330"/>
      <c r="H10" s="330"/>
      <c r="I10" s="330"/>
      <c r="J10" s="330"/>
      <c r="K10" s="330"/>
      <c r="L10" s="330"/>
      <c r="M10" s="330"/>
    </row>
    <row r="11" spans="1:13">
      <c r="A11" s="3" t="s">
        <v>13</v>
      </c>
      <c r="B11" s="330" t="s">
        <v>14</v>
      </c>
      <c r="C11" s="330"/>
      <c r="D11" s="330"/>
      <c r="E11" s="330"/>
      <c r="F11" s="330"/>
      <c r="G11" s="330"/>
      <c r="H11" s="330"/>
      <c r="I11" s="330"/>
      <c r="J11" s="330"/>
      <c r="K11" s="330"/>
      <c r="L11" s="330"/>
      <c r="M11" s="330"/>
    </row>
    <row r="12" spans="1:13">
      <c r="A12" s="3" t="s">
        <v>15</v>
      </c>
      <c r="B12" s="330" t="s">
        <v>16</v>
      </c>
      <c r="C12" s="330"/>
      <c r="D12" s="330"/>
      <c r="E12" s="330"/>
      <c r="F12" s="330"/>
      <c r="G12" s="330"/>
      <c r="H12" s="330"/>
      <c r="I12" s="330"/>
      <c r="J12" s="330"/>
      <c r="K12" s="330"/>
      <c r="L12" s="330"/>
      <c r="M12" s="330"/>
    </row>
    <row r="13" spans="1:13">
      <c r="A13" s="3" t="s">
        <v>17</v>
      </c>
      <c r="B13" s="330" t="s">
        <v>18</v>
      </c>
      <c r="C13" s="330"/>
      <c r="D13" s="330"/>
      <c r="E13" s="330"/>
      <c r="F13" s="330"/>
      <c r="G13" s="330"/>
      <c r="H13" s="330"/>
      <c r="I13" s="330"/>
      <c r="J13" s="330"/>
      <c r="K13" s="330"/>
      <c r="L13" s="330"/>
      <c r="M13" s="330"/>
    </row>
    <row r="14" spans="1:13">
      <c r="A14" s="92" t="s">
        <v>19</v>
      </c>
      <c r="B14" s="404" t="s">
        <v>20</v>
      </c>
      <c r="C14" s="405"/>
      <c r="D14" s="405"/>
      <c r="E14" s="405"/>
      <c r="F14" s="405"/>
      <c r="G14" s="405"/>
      <c r="H14" s="405"/>
      <c r="I14" s="405"/>
      <c r="J14" s="405"/>
      <c r="K14" s="405"/>
      <c r="L14" s="405"/>
      <c r="M14" s="405"/>
    </row>
    <row r="15" spans="1:13">
      <c r="A15" s="3" t="s">
        <v>21</v>
      </c>
      <c r="B15" s="406" t="s">
        <v>314</v>
      </c>
      <c r="C15" s="330"/>
      <c r="D15" s="330"/>
      <c r="E15" s="330"/>
      <c r="F15" s="330"/>
      <c r="G15" s="330"/>
      <c r="H15" s="330"/>
      <c r="I15" s="330"/>
      <c r="J15" s="330"/>
      <c r="K15" s="330"/>
      <c r="L15" s="330"/>
      <c r="M15" s="330"/>
    </row>
    <row r="16" spans="1:13" ht="19.2">
      <c r="A16" s="3" t="s">
        <v>22</v>
      </c>
      <c r="B16" s="398" t="s">
        <v>23</v>
      </c>
      <c r="C16" s="399"/>
      <c r="D16" s="399"/>
      <c r="E16" s="399"/>
      <c r="F16" s="399"/>
      <c r="G16" s="399"/>
      <c r="H16" s="399"/>
      <c r="I16" s="399"/>
      <c r="J16" s="399"/>
      <c r="K16" s="399"/>
      <c r="L16" s="399"/>
      <c r="M16" s="399"/>
    </row>
    <row r="17" spans="1:13" ht="14.25" customHeight="1">
      <c r="A17" s="407" t="s">
        <v>24</v>
      </c>
      <c r="B17" s="408"/>
      <c r="C17" s="408"/>
      <c r="D17" s="408"/>
      <c r="E17" s="408"/>
      <c r="F17" s="408"/>
      <c r="G17" s="408"/>
      <c r="H17" s="408"/>
      <c r="I17" s="408"/>
      <c r="J17" s="408"/>
      <c r="K17" s="408"/>
      <c r="L17" s="408"/>
      <c r="M17" s="408"/>
    </row>
    <row r="18" spans="1:13" ht="19.2">
      <c r="A18" s="3" t="s">
        <v>25</v>
      </c>
      <c r="B18" s="330" t="s">
        <v>26</v>
      </c>
      <c r="C18" s="330"/>
      <c r="D18" s="330"/>
      <c r="E18" s="330"/>
      <c r="F18" s="330"/>
      <c r="G18" s="330"/>
      <c r="H18" s="330"/>
      <c r="I18" s="330"/>
      <c r="J18" s="330"/>
      <c r="K18" s="330"/>
      <c r="L18" s="330"/>
      <c r="M18" s="330"/>
    </row>
    <row r="19" spans="1:13" ht="19.2">
      <c r="A19" s="3" t="s">
        <v>27</v>
      </c>
      <c r="B19" s="330" t="s">
        <v>394</v>
      </c>
      <c r="C19" s="330"/>
      <c r="D19" s="330"/>
      <c r="E19" s="330"/>
      <c r="F19" s="330"/>
      <c r="G19" s="330"/>
      <c r="H19" s="330"/>
      <c r="I19" s="330"/>
      <c r="J19" s="330"/>
      <c r="K19" s="330"/>
      <c r="L19" s="330"/>
      <c r="M19" s="330"/>
    </row>
    <row r="20" spans="1:13" ht="19.2">
      <c r="A20" s="3" t="s">
        <v>28</v>
      </c>
      <c r="B20" s="398" t="s">
        <v>29</v>
      </c>
      <c r="C20" s="399"/>
      <c r="D20" s="399"/>
      <c r="E20" s="399"/>
      <c r="F20" s="399"/>
      <c r="G20" s="399"/>
      <c r="H20" s="399"/>
      <c r="I20" s="399"/>
      <c r="J20" s="399"/>
      <c r="K20" s="399"/>
      <c r="L20" s="399"/>
      <c r="M20" s="399"/>
    </row>
    <row r="21" spans="1:13" ht="14.25" customHeight="1">
      <c r="A21" s="400" t="s">
        <v>30</v>
      </c>
      <c r="B21" s="401"/>
      <c r="C21" s="401"/>
      <c r="D21" s="401"/>
      <c r="E21" s="401"/>
      <c r="F21" s="401"/>
      <c r="G21" s="401"/>
      <c r="H21" s="401"/>
      <c r="I21" s="401"/>
      <c r="J21" s="401"/>
      <c r="K21" s="401"/>
      <c r="L21" s="401"/>
      <c r="M21" s="401"/>
    </row>
    <row r="22" spans="1:13" ht="24.75" customHeight="1">
      <c r="A22" s="3" t="s">
        <v>31</v>
      </c>
      <c r="B22" s="330" t="s">
        <v>32</v>
      </c>
      <c r="C22" s="330"/>
      <c r="D22" s="330"/>
      <c r="E22" s="330"/>
      <c r="F22" s="330"/>
      <c r="G22" s="330"/>
      <c r="H22" s="330"/>
      <c r="I22" s="330"/>
      <c r="J22" s="330"/>
      <c r="K22" s="330"/>
      <c r="L22" s="330"/>
      <c r="M22" s="330"/>
    </row>
    <row r="23" spans="1:13" ht="18" customHeight="1">
      <c r="A23" s="51" t="s">
        <v>33</v>
      </c>
      <c r="B23" s="330" t="s">
        <v>34</v>
      </c>
      <c r="C23" s="330"/>
      <c r="D23" s="330"/>
      <c r="E23" s="330"/>
      <c r="F23" s="330"/>
      <c r="G23" s="330"/>
      <c r="H23" s="330"/>
      <c r="I23" s="330"/>
      <c r="J23" s="330"/>
      <c r="K23" s="330"/>
      <c r="L23" s="330"/>
      <c r="M23" s="330"/>
    </row>
    <row r="24" spans="1:13">
      <c r="A24" s="5" t="s">
        <v>35</v>
      </c>
      <c r="B24" s="390">
        <v>45688</v>
      </c>
      <c r="C24" s="313"/>
      <c r="D24" s="313"/>
      <c r="E24" s="313"/>
      <c r="F24" s="313"/>
      <c r="G24" s="313"/>
      <c r="H24" s="313"/>
      <c r="I24" s="313"/>
      <c r="J24" s="313"/>
      <c r="K24" s="313"/>
      <c r="L24" s="313"/>
      <c r="M24" s="313"/>
    </row>
    <row r="25" spans="1:13" ht="14.25" customHeight="1">
      <c r="A25" s="402" t="s">
        <v>36</v>
      </c>
      <c r="B25" s="403"/>
      <c r="C25" s="403"/>
      <c r="D25" s="403"/>
      <c r="E25" s="403"/>
      <c r="F25" s="403"/>
      <c r="G25" s="403"/>
      <c r="H25" s="403"/>
      <c r="I25" s="403"/>
      <c r="J25" s="403"/>
      <c r="K25" s="403"/>
      <c r="L25" s="403"/>
      <c r="M25" s="403"/>
    </row>
    <row r="26" spans="1:13" ht="21.75" customHeight="1">
      <c r="A26" s="5" t="s">
        <v>31</v>
      </c>
      <c r="B26" s="330" t="s">
        <v>32</v>
      </c>
      <c r="C26" s="330"/>
      <c r="D26" s="330"/>
      <c r="E26" s="330"/>
      <c r="F26" s="330"/>
      <c r="G26" s="330"/>
      <c r="H26" s="330"/>
      <c r="I26" s="330"/>
      <c r="J26" s="330"/>
      <c r="K26" s="330"/>
      <c r="L26" s="330"/>
      <c r="M26" s="330"/>
    </row>
    <row r="27" spans="1:13" ht="17.25" customHeight="1">
      <c r="A27" s="5" t="s">
        <v>33</v>
      </c>
      <c r="B27" s="330" t="s">
        <v>34</v>
      </c>
      <c r="C27" s="330"/>
      <c r="D27" s="330"/>
      <c r="E27" s="330"/>
      <c r="F27" s="330"/>
      <c r="G27" s="330"/>
      <c r="H27" s="330"/>
      <c r="I27" s="330"/>
      <c r="J27" s="330"/>
      <c r="K27" s="330"/>
      <c r="L27" s="330"/>
      <c r="M27" s="330"/>
    </row>
    <row r="28" spans="1:13">
      <c r="A28" s="5" t="s">
        <v>35</v>
      </c>
      <c r="B28" s="390">
        <v>45688</v>
      </c>
      <c r="C28" s="313"/>
      <c r="D28" s="313"/>
      <c r="E28" s="313"/>
      <c r="F28" s="313"/>
      <c r="G28" s="313"/>
      <c r="H28" s="313"/>
      <c r="I28" s="313"/>
      <c r="J28" s="313"/>
      <c r="K28" s="313"/>
      <c r="L28" s="313"/>
      <c r="M28" s="313"/>
    </row>
    <row r="29" spans="1:13">
      <c r="A29" s="6"/>
    </row>
    <row r="30" spans="1:13" ht="14.25" customHeight="1">
      <c r="A30" s="388" t="s">
        <v>37</v>
      </c>
      <c r="B30" s="389"/>
      <c r="C30" s="389"/>
      <c r="D30" s="389"/>
      <c r="E30" s="389"/>
      <c r="F30" s="389"/>
      <c r="G30" s="389"/>
      <c r="H30" s="389"/>
      <c r="I30" s="389"/>
      <c r="J30" s="389"/>
      <c r="K30" s="389"/>
      <c r="L30" s="389"/>
      <c r="M30" s="389"/>
    </row>
    <row r="31" spans="1:13" ht="14.25" customHeight="1">
      <c r="A31" s="388" t="s">
        <v>38</v>
      </c>
      <c r="B31" s="389"/>
      <c r="C31" s="389"/>
      <c r="D31" s="389"/>
      <c r="E31" s="389"/>
      <c r="F31" s="389"/>
      <c r="G31" s="389"/>
      <c r="H31" s="389"/>
      <c r="I31" s="389"/>
      <c r="J31" s="389"/>
      <c r="K31" s="389"/>
      <c r="L31" s="389"/>
      <c r="M31" s="389"/>
    </row>
    <row r="32" spans="1:13" ht="14.25" customHeight="1">
      <c r="A32" s="5" t="s">
        <v>39</v>
      </c>
      <c r="B32" s="390">
        <v>45292</v>
      </c>
      <c r="C32" s="313"/>
      <c r="D32" s="313"/>
      <c r="E32" s="313"/>
      <c r="F32" s="313"/>
      <c r="G32" s="313"/>
      <c r="H32" s="313"/>
      <c r="I32" s="313"/>
      <c r="J32" s="313"/>
      <c r="K32" s="313"/>
      <c r="L32" s="313"/>
      <c r="M32" s="313"/>
    </row>
    <row r="33" spans="1:13 16373:16384" ht="14.25" customHeight="1">
      <c r="A33" s="5" t="s">
        <v>40</v>
      </c>
      <c r="B33" s="390">
        <v>45657</v>
      </c>
      <c r="C33" s="313"/>
      <c r="D33" s="313"/>
      <c r="E33" s="313"/>
      <c r="F33" s="313"/>
      <c r="G33" s="313"/>
      <c r="H33" s="313"/>
      <c r="I33" s="313"/>
      <c r="J33" s="313"/>
      <c r="K33" s="313"/>
      <c r="L33" s="313"/>
      <c r="M33" s="313"/>
    </row>
    <row r="34" spans="1:13 16373:16384" ht="5.25" customHeight="1">
      <c r="A34" s="6"/>
    </row>
    <row r="35" spans="1:13 16373:16384">
      <c r="A35" s="7" t="s">
        <v>41</v>
      </c>
    </row>
    <row r="36" spans="1:13 16373:16384" ht="42" customHeight="1">
      <c r="A36" s="391" t="s">
        <v>42</v>
      </c>
      <c r="B36" s="392"/>
      <c r="C36" s="393"/>
      <c r="D36" s="391" t="s">
        <v>43</v>
      </c>
      <c r="E36" s="392"/>
      <c r="F36" s="392"/>
      <c r="G36" s="392"/>
      <c r="H36" s="392"/>
      <c r="I36" s="392"/>
      <c r="J36" s="392"/>
      <c r="K36" s="392"/>
      <c r="L36" s="392"/>
      <c r="M36" s="393"/>
    </row>
    <row r="37" spans="1:13 16373:16384" ht="30" customHeight="1">
      <c r="A37" s="205" t="s">
        <v>44</v>
      </c>
      <c r="B37" s="324"/>
      <c r="C37" s="206"/>
      <c r="D37" s="394" t="s">
        <v>399</v>
      </c>
      <c r="E37" s="395"/>
      <c r="F37" s="395"/>
      <c r="G37" s="395"/>
      <c r="H37" s="395"/>
      <c r="I37" s="395"/>
      <c r="J37" s="395"/>
      <c r="K37" s="395"/>
      <c r="L37" s="395"/>
      <c r="M37" s="396"/>
    </row>
    <row r="38" spans="1:13 16373:16384" ht="6.75" customHeight="1">
      <c r="A38" s="6"/>
    </row>
    <row r="39" spans="1:13 16373:16384">
      <c r="A39" s="7" t="s">
        <v>45</v>
      </c>
      <c r="B39" s="8"/>
      <c r="C39" s="8"/>
      <c r="D39" s="8"/>
      <c r="E39" s="8"/>
      <c r="F39" s="8"/>
      <c r="G39" s="8"/>
      <c r="H39" s="8"/>
      <c r="I39" s="8"/>
      <c r="J39" s="8"/>
      <c r="K39" s="8"/>
      <c r="L39" s="8"/>
      <c r="M39" s="8"/>
    </row>
    <row r="40" spans="1:13 16373:16384" ht="25.5" customHeight="1">
      <c r="A40" s="397" t="s">
        <v>46</v>
      </c>
      <c r="B40" s="392"/>
      <c r="C40" s="392"/>
      <c r="D40" s="392"/>
      <c r="E40" s="392"/>
      <c r="F40" s="392"/>
      <c r="G40" s="392"/>
      <c r="H40" s="392"/>
      <c r="I40" s="392"/>
      <c r="J40" s="392"/>
      <c r="K40" s="392"/>
      <c r="L40" s="392"/>
      <c r="M40" s="393"/>
    </row>
    <row r="41" spans="1:13 16373:16384" ht="16.5" customHeight="1">
      <c r="A41" s="115" t="s">
        <v>356</v>
      </c>
      <c r="B41" s="115"/>
      <c r="C41" s="115"/>
      <c r="D41" s="115"/>
      <c r="E41" s="115"/>
      <c r="F41" s="115"/>
      <c r="G41" s="115"/>
      <c r="H41" s="115"/>
      <c r="I41" s="115"/>
      <c r="J41" s="115"/>
      <c r="K41" s="115"/>
      <c r="L41" s="115"/>
      <c r="M41" s="115"/>
    </row>
    <row r="42" spans="1:13 16373:16384" ht="16.5" customHeight="1">
      <c r="A42" s="115" t="s">
        <v>355</v>
      </c>
      <c r="B42" s="115"/>
      <c r="C42" s="115"/>
      <c r="D42" s="115"/>
      <c r="E42" s="115"/>
      <c r="F42" s="115"/>
      <c r="G42" s="115"/>
      <c r="H42" s="115"/>
      <c r="I42" s="115"/>
      <c r="J42" s="115"/>
      <c r="K42" s="115"/>
      <c r="L42" s="115"/>
      <c r="M42" s="115"/>
    </row>
    <row r="43" spans="1:13 16373:16384" s="65" customFormat="1" ht="16.2" customHeight="1">
      <c r="A43" s="64"/>
    </row>
    <row r="44" spans="1:13 16373:16384">
      <c r="A44" s="7" t="s">
        <v>47</v>
      </c>
    </row>
    <row r="45" spans="1:13 16373:16384" ht="38.25" customHeight="1">
      <c r="A45" s="376" t="s">
        <v>48</v>
      </c>
      <c r="B45" s="237" t="s">
        <v>49</v>
      </c>
      <c r="C45" s="238"/>
      <c r="D45" s="239"/>
      <c r="E45" s="240" t="s">
        <v>50</v>
      </c>
      <c r="F45" s="240"/>
      <c r="G45" s="240"/>
      <c r="H45" s="378" t="s">
        <v>51</v>
      </c>
      <c r="I45" s="380" t="s">
        <v>52</v>
      </c>
      <c r="J45" s="381"/>
      <c r="K45" s="382" t="s">
        <v>53</v>
      </c>
      <c r="L45" s="383"/>
      <c r="M45" s="386" t="s">
        <v>54</v>
      </c>
    </row>
    <row r="46" spans="1:13 16373:16384" ht="20.399999999999999">
      <c r="A46" s="377"/>
      <c r="B46" s="10" t="s">
        <v>55</v>
      </c>
      <c r="C46" s="237" t="s">
        <v>56</v>
      </c>
      <c r="D46" s="239"/>
      <c r="E46" s="9" t="s">
        <v>57</v>
      </c>
      <c r="F46" s="240" t="s">
        <v>58</v>
      </c>
      <c r="G46" s="240"/>
      <c r="H46" s="379"/>
      <c r="I46" s="11" t="s">
        <v>59</v>
      </c>
      <c r="J46" s="11" t="s">
        <v>60</v>
      </c>
      <c r="K46" s="384"/>
      <c r="L46" s="385"/>
      <c r="M46" s="387"/>
    </row>
    <row r="47" spans="1:13 16373:16384" s="12" customFormat="1" ht="255">
      <c r="A47" s="68" t="s">
        <v>355</v>
      </c>
      <c r="B47" s="60" t="s">
        <v>315</v>
      </c>
      <c r="C47" s="66" t="s">
        <v>353</v>
      </c>
      <c r="D47" s="66" t="s">
        <v>353</v>
      </c>
      <c r="E47" s="63">
        <v>1</v>
      </c>
      <c r="F47" s="113" t="s">
        <v>343</v>
      </c>
      <c r="G47" s="114"/>
      <c r="H47" s="63" t="s">
        <v>316</v>
      </c>
      <c r="I47" s="98">
        <v>0.8</v>
      </c>
      <c r="J47" s="99">
        <v>0.73170000000000002</v>
      </c>
      <c r="K47" s="113" t="s">
        <v>324</v>
      </c>
      <c r="L47" s="114"/>
      <c r="M47" s="60" t="s">
        <v>334</v>
      </c>
    </row>
    <row r="48" spans="1:13 16373:16384" customFormat="1" ht="217.2" customHeight="1">
      <c r="A48" s="67" t="s">
        <v>356</v>
      </c>
      <c r="B48" s="60" t="s">
        <v>315</v>
      </c>
      <c r="C48" s="66" t="s">
        <v>354</v>
      </c>
      <c r="D48" s="66" t="s">
        <v>354</v>
      </c>
      <c r="E48" s="4">
        <v>2</v>
      </c>
      <c r="F48" s="113" t="s">
        <v>344</v>
      </c>
      <c r="G48" s="114"/>
      <c r="H48" s="4" t="s">
        <v>317</v>
      </c>
      <c r="I48" s="98">
        <v>1</v>
      </c>
      <c r="J48" s="100">
        <v>0.98</v>
      </c>
      <c r="K48" s="374" t="s">
        <v>325</v>
      </c>
      <c r="L48" s="375"/>
      <c r="M48" s="14" t="s">
        <v>335</v>
      </c>
      <c r="XES48" s="1"/>
      <c r="XET48" s="1"/>
      <c r="XEU48" s="1"/>
      <c r="XEV48" s="1"/>
      <c r="XEW48" s="1"/>
      <c r="XEX48" s="1"/>
      <c r="XEY48" s="1"/>
      <c r="XEZ48" s="1"/>
      <c r="XFA48" s="1"/>
      <c r="XFB48" s="1"/>
      <c r="XFC48" s="1"/>
      <c r="XFD48" s="1"/>
    </row>
    <row r="49" spans="1:13 16373:16384" customFormat="1" ht="122.4">
      <c r="A49" s="67" t="s">
        <v>356</v>
      </c>
      <c r="B49" s="60" t="s">
        <v>315</v>
      </c>
      <c r="C49" s="66" t="s">
        <v>354</v>
      </c>
      <c r="D49" s="66" t="s">
        <v>354</v>
      </c>
      <c r="E49" s="4">
        <v>3</v>
      </c>
      <c r="F49" s="113" t="s">
        <v>345</v>
      </c>
      <c r="G49" s="114"/>
      <c r="H49" s="4" t="s">
        <v>318</v>
      </c>
      <c r="I49" s="98">
        <v>1</v>
      </c>
      <c r="J49" s="100">
        <v>1</v>
      </c>
      <c r="K49" s="374" t="s">
        <v>326</v>
      </c>
      <c r="L49" s="375"/>
      <c r="M49" s="61" t="s">
        <v>336</v>
      </c>
      <c r="XES49" s="1"/>
      <c r="XET49" s="1"/>
      <c r="XEU49" s="1"/>
      <c r="XEV49" s="1"/>
      <c r="XEW49" s="1"/>
      <c r="XEX49" s="1"/>
      <c r="XEY49" s="1"/>
      <c r="XEZ49" s="1"/>
      <c r="XFA49" s="1"/>
      <c r="XFB49" s="1"/>
      <c r="XFC49" s="1"/>
      <c r="XFD49" s="1"/>
    </row>
    <row r="50" spans="1:13 16373:16384" customFormat="1" ht="122.4">
      <c r="A50" s="67" t="s">
        <v>356</v>
      </c>
      <c r="B50" s="60" t="s">
        <v>315</v>
      </c>
      <c r="C50" s="66" t="s">
        <v>354</v>
      </c>
      <c r="D50" s="66" t="s">
        <v>354</v>
      </c>
      <c r="E50" s="4">
        <v>4</v>
      </c>
      <c r="F50" s="113" t="s">
        <v>346</v>
      </c>
      <c r="G50" s="114"/>
      <c r="H50" s="4" t="s">
        <v>319</v>
      </c>
      <c r="I50" s="98">
        <v>1</v>
      </c>
      <c r="J50" s="100">
        <v>1</v>
      </c>
      <c r="K50" s="374" t="s">
        <v>327</v>
      </c>
      <c r="L50" s="375"/>
      <c r="M50" s="14" t="s">
        <v>337</v>
      </c>
      <c r="XES50" s="1"/>
      <c r="XET50" s="1"/>
      <c r="XEU50" s="1"/>
      <c r="XEV50" s="1"/>
      <c r="XEW50" s="1"/>
      <c r="XEX50" s="1"/>
      <c r="XEY50" s="1"/>
      <c r="XEZ50" s="1"/>
      <c r="XFA50" s="1"/>
      <c r="XFB50" s="1"/>
      <c r="XFC50" s="1"/>
      <c r="XFD50" s="1"/>
    </row>
    <row r="51" spans="1:13 16373:16384" customFormat="1" ht="139.19999999999999" customHeight="1">
      <c r="A51" s="67" t="s">
        <v>356</v>
      </c>
      <c r="B51" s="60" t="s">
        <v>315</v>
      </c>
      <c r="C51" s="66" t="s">
        <v>354</v>
      </c>
      <c r="D51" s="66" t="s">
        <v>354</v>
      </c>
      <c r="E51" s="4">
        <v>5</v>
      </c>
      <c r="F51" s="113" t="s">
        <v>347</v>
      </c>
      <c r="G51" s="114"/>
      <c r="H51" s="4" t="s">
        <v>320</v>
      </c>
      <c r="I51" s="101">
        <v>1.4999999999999999E-2</v>
      </c>
      <c r="J51" s="101">
        <v>1.89E-2</v>
      </c>
      <c r="K51" s="374" t="s">
        <v>328</v>
      </c>
      <c r="L51" s="375"/>
      <c r="M51" s="14" t="s">
        <v>338</v>
      </c>
      <c r="XES51" s="1"/>
      <c r="XET51" s="1"/>
      <c r="XEU51" s="1"/>
      <c r="XEV51" s="1"/>
      <c r="XEW51" s="1"/>
      <c r="XEX51" s="1"/>
      <c r="XEY51" s="1"/>
      <c r="XEZ51" s="1"/>
      <c r="XFA51" s="1"/>
      <c r="XFB51" s="1"/>
      <c r="XFC51" s="1"/>
      <c r="XFD51" s="1"/>
    </row>
    <row r="52" spans="1:13 16373:16384" customFormat="1" ht="115.8" customHeight="1">
      <c r="A52" s="67" t="s">
        <v>356</v>
      </c>
      <c r="B52" s="60" t="s">
        <v>315</v>
      </c>
      <c r="C52" s="66" t="s">
        <v>354</v>
      </c>
      <c r="D52" s="66" t="s">
        <v>354</v>
      </c>
      <c r="E52" s="4">
        <v>6</v>
      </c>
      <c r="F52" s="113" t="s">
        <v>348</v>
      </c>
      <c r="G52" s="114"/>
      <c r="H52" s="4" t="s">
        <v>321</v>
      </c>
      <c r="I52" s="98">
        <v>0.75</v>
      </c>
      <c r="J52" s="99">
        <v>0.84419999999999995</v>
      </c>
      <c r="K52" s="374" t="s">
        <v>329</v>
      </c>
      <c r="L52" s="375"/>
      <c r="M52" s="14" t="s">
        <v>339</v>
      </c>
      <c r="XES52" s="1"/>
      <c r="XET52" s="1"/>
      <c r="XEU52" s="1"/>
      <c r="XEV52" s="1"/>
      <c r="XEW52" s="1"/>
      <c r="XEX52" s="1"/>
      <c r="XEY52" s="1"/>
      <c r="XEZ52" s="1"/>
      <c r="XFA52" s="1"/>
      <c r="XFB52" s="1"/>
      <c r="XFC52" s="1"/>
      <c r="XFD52" s="1"/>
    </row>
    <row r="53" spans="1:13 16373:16384" customFormat="1" ht="252" customHeight="1">
      <c r="A53" s="67" t="s">
        <v>355</v>
      </c>
      <c r="B53" s="60" t="s">
        <v>315</v>
      </c>
      <c r="C53" s="66" t="s">
        <v>353</v>
      </c>
      <c r="D53" s="66" t="s">
        <v>353</v>
      </c>
      <c r="E53" s="4">
        <v>7</v>
      </c>
      <c r="F53" s="113" t="s">
        <v>349</v>
      </c>
      <c r="G53" s="114"/>
      <c r="H53" s="4" t="s">
        <v>396</v>
      </c>
      <c r="I53" s="94">
        <v>800</v>
      </c>
      <c r="J53" s="66">
        <v>921</v>
      </c>
      <c r="K53" s="374" t="s">
        <v>330</v>
      </c>
      <c r="L53" s="375"/>
      <c r="M53" s="14" t="s">
        <v>340</v>
      </c>
      <c r="XES53" s="1"/>
      <c r="XET53" s="1"/>
      <c r="XEU53" s="1"/>
      <c r="XEV53" s="1"/>
      <c r="XEW53" s="1"/>
      <c r="XEX53" s="1"/>
      <c r="XEY53" s="1"/>
      <c r="XEZ53" s="1"/>
      <c r="XFA53" s="1"/>
      <c r="XFB53" s="1"/>
      <c r="XFC53" s="1"/>
      <c r="XFD53" s="1"/>
    </row>
    <row r="54" spans="1:13 16373:16384" customFormat="1" ht="253.2" customHeight="1">
      <c r="A54" s="67" t="s">
        <v>355</v>
      </c>
      <c r="B54" s="60" t="s">
        <v>315</v>
      </c>
      <c r="C54" s="66" t="s">
        <v>353</v>
      </c>
      <c r="D54" s="66" t="s">
        <v>353</v>
      </c>
      <c r="E54" s="4">
        <v>8</v>
      </c>
      <c r="F54" s="113" t="s">
        <v>350</v>
      </c>
      <c r="G54" s="114"/>
      <c r="H54" s="4" t="s">
        <v>322</v>
      </c>
      <c r="I54" s="98">
        <v>0.95</v>
      </c>
      <c r="J54" s="99">
        <v>0.95830000000000004</v>
      </c>
      <c r="K54" s="374" t="s">
        <v>331</v>
      </c>
      <c r="L54" s="375"/>
      <c r="M54" s="61" t="s">
        <v>341</v>
      </c>
      <c r="XES54" s="1"/>
      <c r="XET54" s="1"/>
      <c r="XEU54" s="1"/>
      <c r="XEV54" s="1"/>
      <c r="XEW54" s="1"/>
      <c r="XEX54" s="1"/>
      <c r="XEY54" s="1"/>
      <c r="XEZ54" s="1"/>
      <c r="XFA54" s="1"/>
      <c r="XFB54" s="1"/>
      <c r="XFC54" s="1"/>
      <c r="XFD54" s="1"/>
    </row>
    <row r="55" spans="1:13 16373:16384" customFormat="1" ht="181.2" customHeight="1">
      <c r="A55" s="68" t="s">
        <v>356</v>
      </c>
      <c r="B55" s="60" t="s">
        <v>315</v>
      </c>
      <c r="C55" s="66" t="s">
        <v>354</v>
      </c>
      <c r="D55" s="66" t="s">
        <v>354</v>
      </c>
      <c r="E55" s="4">
        <v>9</v>
      </c>
      <c r="F55" s="113" t="s">
        <v>351</v>
      </c>
      <c r="G55" s="114"/>
      <c r="H55" s="4" t="s">
        <v>397</v>
      </c>
      <c r="I55" s="94">
        <v>5</v>
      </c>
      <c r="J55" s="66">
        <v>4</v>
      </c>
      <c r="K55" s="374" t="s">
        <v>332</v>
      </c>
      <c r="L55" s="375"/>
      <c r="M55" s="14" t="s">
        <v>342</v>
      </c>
      <c r="XES55" s="1"/>
      <c r="XET55" s="1"/>
      <c r="XEU55" s="1"/>
      <c r="XEV55" s="1"/>
      <c r="XEW55" s="1"/>
      <c r="XEX55" s="1"/>
      <c r="XEY55" s="1"/>
      <c r="XEZ55" s="1"/>
      <c r="XFA55" s="1"/>
      <c r="XFB55" s="1"/>
      <c r="XFC55" s="1"/>
      <c r="XFD55" s="1"/>
    </row>
    <row r="56" spans="1:13 16373:16384" customFormat="1" ht="109.2" customHeight="1">
      <c r="A56" s="67" t="s">
        <v>356</v>
      </c>
      <c r="B56" s="60" t="s">
        <v>315</v>
      </c>
      <c r="C56" s="66" t="s">
        <v>354</v>
      </c>
      <c r="D56" s="66" t="s">
        <v>354</v>
      </c>
      <c r="E56" s="4">
        <v>10</v>
      </c>
      <c r="F56" s="113" t="s">
        <v>352</v>
      </c>
      <c r="G56" s="114"/>
      <c r="H56" s="4" t="s">
        <v>323</v>
      </c>
      <c r="I56" s="98">
        <v>1</v>
      </c>
      <c r="J56" s="100">
        <v>1</v>
      </c>
      <c r="K56" s="374" t="s">
        <v>333</v>
      </c>
      <c r="L56" s="375"/>
      <c r="M56" s="62" t="s">
        <v>61</v>
      </c>
      <c r="XES56" s="1"/>
      <c r="XET56" s="1"/>
      <c r="XEU56" s="1"/>
      <c r="XEV56" s="1"/>
      <c r="XEW56" s="1"/>
      <c r="XEX56" s="1"/>
      <c r="XEY56" s="1"/>
      <c r="XEZ56" s="1"/>
      <c r="XFA56" s="1"/>
      <c r="XFB56" s="1"/>
      <c r="XFC56" s="1"/>
      <c r="XFD56" s="1"/>
    </row>
    <row r="57" spans="1:13 16373:16384" customFormat="1" ht="15.6" customHeight="1">
      <c r="A57" s="53"/>
      <c r="B57" s="54"/>
      <c r="C57" s="55"/>
      <c r="D57" s="55"/>
      <c r="E57" s="56"/>
      <c r="F57" s="56"/>
      <c r="G57" s="56"/>
      <c r="H57" s="56"/>
      <c r="I57" s="57"/>
      <c r="J57" s="57"/>
      <c r="K57" s="58"/>
      <c r="L57" s="58"/>
      <c r="M57" s="59"/>
      <c r="XES57" s="1"/>
      <c r="XET57" s="1"/>
      <c r="XEU57" s="1"/>
      <c r="XEV57" s="1"/>
      <c r="XEW57" s="1"/>
      <c r="XEX57" s="1"/>
      <c r="XEY57" s="1"/>
      <c r="XEZ57" s="1"/>
      <c r="XFA57" s="1"/>
      <c r="XFB57" s="1"/>
      <c r="XFC57" s="1"/>
      <c r="XFD57" s="1"/>
    </row>
    <row r="58" spans="1:13 16373:16384" ht="15.6" customHeight="1">
      <c r="A58" s="7" t="s">
        <v>62</v>
      </c>
      <c r="B58" s="15"/>
      <c r="C58" s="16"/>
      <c r="D58" s="16"/>
      <c r="E58" s="16"/>
      <c r="F58" s="17"/>
      <c r="G58" s="17"/>
      <c r="H58" s="17"/>
      <c r="I58" s="17"/>
      <c r="J58" s="17"/>
      <c r="K58" s="18"/>
      <c r="L58" s="18"/>
      <c r="M58" s="18"/>
    </row>
    <row r="59" spans="1:13 16373:16384" ht="17.399999999999999" customHeight="1">
      <c r="A59" s="7" t="s">
        <v>63</v>
      </c>
      <c r="B59" s="15"/>
      <c r="C59" s="16"/>
      <c r="D59" s="16"/>
      <c r="E59" s="16"/>
      <c r="F59" s="17"/>
      <c r="G59" s="17"/>
      <c r="H59" s="17"/>
      <c r="I59" s="17"/>
      <c r="J59" s="17"/>
      <c r="K59" s="18"/>
      <c r="L59" s="18"/>
      <c r="M59" s="18"/>
    </row>
    <row r="60" spans="1:13 16373:16384" s="19" customFormat="1" ht="34.799999999999997" customHeight="1">
      <c r="A60" s="240" t="s">
        <v>64</v>
      </c>
      <c r="B60" s="240"/>
      <c r="C60" s="240"/>
      <c r="D60" s="240"/>
      <c r="E60" s="240" t="s">
        <v>65</v>
      </c>
      <c r="F60" s="240"/>
      <c r="G60" s="240"/>
      <c r="H60" s="240"/>
      <c r="I60" s="240" t="s">
        <v>66</v>
      </c>
      <c r="J60" s="240"/>
      <c r="K60" s="240" t="s">
        <v>67</v>
      </c>
      <c r="L60" s="240"/>
      <c r="M60" s="240"/>
    </row>
    <row r="61" spans="1:13 16373:16384" ht="409.6" customHeight="1">
      <c r="A61" s="425" t="s">
        <v>428</v>
      </c>
      <c r="B61" s="426"/>
      <c r="C61" s="426"/>
      <c r="D61" s="427"/>
      <c r="E61" s="365" t="s">
        <v>427</v>
      </c>
      <c r="F61" s="366"/>
      <c r="G61" s="366"/>
      <c r="H61" s="367"/>
      <c r="I61" s="359">
        <v>0.95299999999999996</v>
      </c>
      <c r="J61" s="360"/>
      <c r="K61" s="365" t="s">
        <v>357</v>
      </c>
      <c r="L61" s="366"/>
      <c r="M61" s="367"/>
    </row>
    <row r="62" spans="1:13 16373:16384" ht="165" customHeight="1">
      <c r="A62" s="428"/>
      <c r="B62" s="429"/>
      <c r="C62" s="429"/>
      <c r="D62" s="430"/>
      <c r="E62" s="368"/>
      <c r="F62" s="369"/>
      <c r="G62" s="369"/>
      <c r="H62" s="370"/>
      <c r="I62" s="361"/>
      <c r="J62" s="362"/>
      <c r="K62" s="368"/>
      <c r="L62" s="369"/>
      <c r="M62" s="370"/>
    </row>
    <row r="63" spans="1:13 16373:16384" ht="333.6" customHeight="1">
      <c r="A63" s="428"/>
      <c r="B63" s="429"/>
      <c r="C63" s="429"/>
      <c r="D63" s="430"/>
      <c r="E63" s="368"/>
      <c r="F63" s="369"/>
      <c r="G63" s="369"/>
      <c r="H63" s="370"/>
      <c r="I63" s="361"/>
      <c r="J63" s="362"/>
      <c r="K63" s="368"/>
      <c r="L63" s="369"/>
      <c r="M63" s="370"/>
    </row>
    <row r="64" spans="1:13 16373:16384" ht="223.2" customHeight="1">
      <c r="A64" s="428"/>
      <c r="B64" s="429"/>
      <c r="C64" s="429"/>
      <c r="D64" s="430"/>
      <c r="E64" s="368"/>
      <c r="F64" s="369"/>
      <c r="G64" s="369"/>
      <c r="H64" s="370"/>
      <c r="I64" s="361"/>
      <c r="J64" s="362"/>
      <c r="K64" s="368"/>
      <c r="L64" s="369"/>
      <c r="M64" s="370"/>
    </row>
    <row r="65" spans="1:13" ht="279.60000000000002" customHeight="1">
      <c r="A65" s="431"/>
      <c r="B65" s="432"/>
      <c r="C65" s="432"/>
      <c r="D65" s="433"/>
      <c r="E65" s="371"/>
      <c r="F65" s="372"/>
      <c r="G65" s="372"/>
      <c r="H65" s="373"/>
      <c r="I65" s="363"/>
      <c r="J65" s="364"/>
      <c r="K65" s="371"/>
      <c r="L65" s="372"/>
      <c r="M65" s="373"/>
    </row>
    <row r="66" spans="1:13" ht="13.8" customHeight="1">
      <c r="A66" s="20"/>
      <c r="B66" s="20"/>
      <c r="C66" s="20"/>
      <c r="D66" s="20"/>
      <c r="E66" s="15"/>
      <c r="F66" s="15"/>
      <c r="G66" s="15"/>
      <c r="H66" s="15"/>
      <c r="I66" s="17"/>
      <c r="J66" s="17"/>
      <c r="K66" s="18"/>
      <c r="L66" s="18"/>
      <c r="M66" s="18"/>
    </row>
    <row r="67" spans="1:13" ht="25.8" customHeight="1">
      <c r="A67" s="7" t="s">
        <v>69</v>
      </c>
      <c r="B67" s="20"/>
      <c r="C67" s="20"/>
      <c r="D67" s="20"/>
      <c r="E67" s="15"/>
      <c r="F67" s="15"/>
      <c r="G67" s="17"/>
      <c r="H67" s="17"/>
      <c r="I67" s="17"/>
      <c r="J67" s="17"/>
      <c r="K67" s="18"/>
      <c r="L67" s="18"/>
      <c r="M67" s="18"/>
    </row>
    <row r="68" spans="1:13" ht="42.6" customHeight="1">
      <c r="A68" s="240" t="s">
        <v>70</v>
      </c>
      <c r="B68" s="240"/>
      <c r="C68" s="240"/>
      <c r="D68" s="240"/>
      <c r="E68" s="240"/>
      <c r="F68" s="240"/>
      <c r="G68" s="240" t="s">
        <v>71</v>
      </c>
      <c r="H68" s="240"/>
      <c r="I68" s="240" t="s">
        <v>72</v>
      </c>
      <c r="J68" s="240"/>
      <c r="K68" s="240"/>
      <c r="L68" s="240"/>
      <c r="M68" s="240"/>
    </row>
    <row r="69" spans="1:13" ht="201" customHeight="1">
      <c r="A69" s="330" t="s">
        <v>395</v>
      </c>
      <c r="B69" s="330"/>
      <c r="C69" s="330"/>
      <c r="D69" s="330"/>
      <c r="E69" s="330"/>
      <c r="F69" s="330"/>
      <c r="G69" s="415">
        <v>1.0500000000000001E-2</v>
      </c>
      <c r="H69" s="330"/>
      <c r="I69" s="416" t="s">
        <v>418</v>
      </c>
      <c r="J69" s="417"/>
      <c r="K69" s="417"/>
      <c r="L69" s="417"/>
      <c r="M69" s="417"/>
    </row>
    <row r="70" spans="1:13" ht="18.600000000000001" customHeight="1">
      <c r="A70" s="418"/>
      <c r="B70" s="418"/>
      <c r="C70" s="418"/>
      <c r="D70" s="20"/>
      <c r="E70" s="15"/>
      <c r="F70" s="15"/>
      <c r="G70" s="15"/>
      <c r="H70" s="15"/>
      <c r="I70" s="17"/>
      <c r="J70" s="17"/>
      <c r="K70" s="18"/>
      <c r="L70" s="18"/>
      <c r="M70" s="18"/>
    </row>
    <row r="71" spans="1:13" ht="20.25" customHeight="1">
      <c r="A71" s="7" t="s">
        <v>73</v>
      </c>
      <c r="E71" s="21"/>
      <c r="F71" s="21"/>
      <c r="G71" s="21"/>
      <c r="H71" s="18"/>
      <c r="J71" s="18"/>
      <c r="K71" s="18"/>
      <c r="L71" s="18"/>
      <c r="M71" s="18"/>
    </row>
    <row r="72" spans="1:13" ht="20.25" customHeight="1">
      <c r="A72" s="237" t="s">
        <v>74</v>
      </c>
      <c r="B72" s="238"/>
      <c r="C72" s="238"/>
      <c r="D72" s="238"/>
      <c r="E72" s="238"/>
      <c r="F72" s="238"/>
      <c r="G72" s="238"/>
      <c r="H72" s="238"/>
      <c r="I72" s="238"/>
      <c r="J72" s="238"/>
      <c r="K72" s="238"/>
      <c r="L72" s="238"/>
      <c r="M72" s="239"/>
    </row>
    <row r="73" spans="1:13" ht="24" customHeight="1">
      <c r="A73" s="240" t="s">
        <v>75</v>
      </c>
      <c r="B73" s="240"/>
      <c r="C73" s="240"/>
      <c r="D73" s="240" t="s">
        <v>76</v>
      </c>
      <c r="E73" s="240"/>
      <c r="F73" s="240"/>
      <c r="G73" s="240" t="s">
        <v>77</v>
      </c>
      <c r="H73" s="240"/>
      <c r="I73" s="240"/>
      <c r="J73" s="240" t="s">
        <v>78</v>
      </c>
      <c r="K73" s="240"/>
      <c r="L73" s="240"/>
      <c r="M73" s="240"/>
    </row>
    <row r="74" spans="1:13" ht="44.4" customHeight="1">
      <c r="A74" s="343">
        <v>62611427</v>
      </c>
      <c r="B74" s="343"/>
      <c r="C74" s="343"/>
      <c r="D74" s="419">
        <v>8143926.7599999998</v>
      </c>
      <c r="E74" s="419"/>
      <c r="F74" s="419"/>
      <c r="G74" s="420">
        <v>54467500.240000002</v>
      </c>
      <c r="H74" s="420"/>
      <c r="I74" s="420"/>
      <c r="J74" s="421" t="s">
        <v>419</v>
      </c>
      <c r="K74" s="422"/>
      <c r="L74" s="422"/>
      <c r="M74" s="422"/>
    </row>
    <row r="75" spans="1:13" ht="20.25" customHeight="1">
      <c r="A75" s="22"/>
      <c r="B75" s="22"/>
      <c r="C75" s="22"/>
      <c r="D75" s="18"/>
      <c r="E75" s="18"/>
      <c r="F75" s="18"/>
      <c r="G75" s="23"/>
      <c r="H75" s="23"/>
      <c r="I75" s="23"/>
      <c r="J75" s="18"/>
      <c r="K75" s="18"/>
      <c r="L75" s="18"/>
      <c r="M75" s="18"/>
    </row>
    <row r="76" spans="1:13" ht="20.25" customHeight="1">
      <c r="A76" s="7" t="s">
        <v>79</v>
      </c>
      <c r="B76" s="22"/>
      <c r="C76" s="22"/>
      <c r="D76" s="18"/>
      <c r="E76" s="18"/>
      <c r="F76" s="18"/>
      <c r="G76" s="23"/>
      <c r="H76" s="23"/>
      <c r="I76" s="23"/>
      <c r="J76" s="18"/>
      <c r="K76" s="18"/>
      <c r="L76" s="18"/>
      <c r="M76" s="18"/>
    </row>
    <row r="77" spans="1:13" ht="20.25" customHeight="1">
      <c r="A77" s="7" t="s">
        <v>80</v>
      </c>
      <c r="B77" s="22"/>
      <c r="C77" s="22"/>
      <c r="D77" s="18"/>
      <c r="E77" s="18"/>
      <c r="F77" s="18"/>
      <c r="G77" s="23"/>
      <c r="H77" s="18"/>
      <c r="I77" s="23"/>
      <c r="J77" s="18"/>
      <c r="K77" s="18"/>
      <c r="L77" s="18"/>
      <c r="M77" s="18"/>
    </row>
    <row r="78" spans="1:13" ht="50.1" customHeight="1">
      <c r="A78" s="338" t="s">
        <v>81</v>
      </c>
      <c r="B78" s="338"/>
      <c r="C78" s="338"/>
      <c r="D78" s="338" t="s">
        <v>82</v>
      </c>
      <c r="E78" s="338"/>
      <c r="F78" s="338"/>
      <c r="G78" s="338"/>
      <c r="H78" s="24" t="s">
        <v>83</v>
      </c>
      <c r="I78" s="24" t="s">
        <v>84</v>
      </c>
      <c r="J78" s="338" t="s">
        <v>78</v>
      </c>
      <c r="K78" s="338"/>
      <c r="L78" s="338"/>
      <c r="M78" s="338"/>
    </row>
    <row r="79" spans="1:13" ht="20.25" customHeight="1">
      <c r="A79" s="346" t="s">
        <v>303</v>
      </c>
      <c r="B79" s="347"/>
      <c r="C79" s="348"/>
      <c r="D79" s="355" t="s">
        <v>304</v>
      </c>
      <c r="E79" s="356"/>
      <c r="F79" s="356"/>
      <c r="G79" s="357"/>
      <c r="H79" s="96">
        <v>721501.7</v>
      </c>
      <c r="I79" s="96">
        <v>694463.73</v>
      </c>
      <c r="J79" s="295" t="s">
        <v>420</v>
      </c>
      <c r="K79" s="296"/>
      <c r="L79" s="296"/>
      <c r="M79" s="300"/>
    </row>
    <row r="80" spans="1:13" ht="20.25" customHeight="1">
      <c r="A80" s="349"/>
      <c r="B80" s="350"/>
      <c r="C80" s="351"/>
      <c r="D80" s="355" t="s">
        <v>305</v>
      </c>
      <c r="E80" s="356"/>
      <c r="F80" s="356"/>
      <c r="G80" s="357"/>
      <c r="H80" s="96">
        <v>25103293.130000006</v>
      </c>
      <c r="I80" s="96">
        <v>23428273.539999995</v>
      </c>
      <c r="J80" s="301"/>
      <c r="K80" s="358"/>
      <c r="L80" s="358"/>
      <c r="M80" s="303"/>
    </row>
    <row r="81" spans="1:13" ht="20.25" customHeight="1">
      <c r="A81" s="352"/>
      <c r="B81" s="353"/>
      <c r="C81" s="354"/>
      <c r="D81" s="355" t="s">
        <v>306</v>
      </c>
      <c r="E81" s="356"/>
      <c r="F81" s="356"/>
      <c r="G81" s="357"/>
      <c r="H81" s="96">
        <v>63579.259999999995</v>
      </c>
      <c r="I81" s="96">
        <v>63074.020000000004</v>
      </c>
      <c r="J81" s="301"/>
      <c r="K81" s="358"/>
      <c r="L81" s="358"/>
      <c r="M81" s="303"/>
    </row>
    <row r="82" spans="1:13" ht="20.25" customHeight="1">
      <c r="A82" s="346" t="s">
        <v>68</v>
      </c>
      <c r="B82" s="347"/>
      <c r="C82" s="348"/>
      <c r="D82" s="355" t="s">
        <v>85</v>
      </c>
      <c r="E82" s="356"/>
      <c r="F82" s="356"/>
      <c r="G82" s="357"/>
      <c r="H82" s="96">
        <v>3023917.5300000003</v>
      </c>
      <c r="I82" s="96">
        <v>2949879.870000001</v>
      </c>
      <c r="J82" s="301"/>
      <c r="K82" s="358"/>
      <c r="L82" s="358"/>
      <c r="M82" s="303"/>
    </row>
    <row r="83" spans="1:13" ht="20.25" customHeight="1">
      <c r="A83" s="352"/>
      <c r="B83" s="353"/>
      <c r="C83" s="354"/>
      <c r="D83" s="355" t="s">
        <v>86</v>
      </c>
      <c r="E83" s="356"/>
      <c r="F83" s="356"/>
      <c r="G83" s="357"/>
      <c r="H83" s="96">
        <v>8648988.5800000001</v>
      </c>
      <c r="I83" s="96">
        <v>8504635.4699999988</v>
      </c>
      <c r="J83" s="304"/>
      <c r="K83" s="305"/>
      <c r="L83" s="305"/>
      <c r="M83" s="306"/>
    </row>
    <row r="84" spans="1:13" ht="20.25" customHeight="1">
      <c r="A84" s="340" t="s">
        <v>87</v>
      </c>
      <c r="B84" s="341"/>
      <c r="C84" s="341"/>
      <c r="D84" s="341"/>
      <c r="E84" s="341"/>
      <c r="F84" s="341"/>
      <c r="G84" s="342"/>
      <c r="H84" s="96">
        <f>SUM(H79:H83)</f>
        <v>37561280.20000001</v>
      </c>
      <c r="I84" s="96">
        <f>SUM(I79:I83)</f>
        <v>35640326.629999995</v>
      </c>
      <c r="J84" s="258"/>
      <c r="K84" s="258"/>
      <c r="L84" s="258"/>
      <c r="M84" s="258"/>
    </row>
    <row r="85" spans="1:13" ht="14.25" customHeight="1">
      <c r="A85" s="25"/>
      <c r="B85" s="25"/>
      <c r="C85" s="25"/>
      <c r="D85" s="25"/>
      <c r="E85" s="25"/>
      <c r="F85" s="25"/>
      <c r="G85" s="25"/>
      <c r="J85" s="18"/>
      <c r="K85" s="18"/>
      <c r="L85" s="18"/>
      <c r="M85" s="18"/>
    </row>
    <row r="86" spans="1:13" ht="20.25" customHeight="1">
      <c r="A86" s="7" t="s">
        <v>88</v>
      </c>
    </row>
    <row r="87" spans="1:13" ht="33" customHeight="1">
      <c r="A87" s="338" t="s">
        <v>89</v>
      </c>
      <c r="B87" s="338"/>
      <c r="C87" s="338" t="s">
        <v>90</v>
      </c>
      <c r="D87" s="338"/>
      <c r="E87" s="338" t="s">
        <v>91</v>
      </c>
      <c r="F87" s="338"/>
      <c r="G87" s="338" t="s">
        <v>92</v>
      </c>
      <c r="H87" s="338"/>
      <c r="I87" s="338"/>
      <c r="J87" s="338" t="s">
        <v>93</v>
      </c>
      <c r="K87" s="338"/>
      <c r="L87" s="338"/>
      <c r="M87" s="24" t="s">
        <v>94</v>
      </c>
    </row>
    <row r="88" spans="1:13" s="19" customFormat="1" ht="20.25" customHeight="1">
      <c r="A88" s="343">
        <v>37561280.200000003</v>
      </c>
      <c r="B88" s="343"/>
      <c r="C88" s="344">
        <f>SUM(H82:H83)</f>
        <v>11672906.109999999</v>
      </c>
      <c r="D88" s="344"/>
      <c r="E88" s="344">
        <f>SUM(I82:I83)</f>
        <v>11454515.34</v>
      </c>
      <c r="F88" s="344"/>
      <c r="G88" s="345">
        <f>SUM(H79:H81)</f>
        <v>25888374.090000007</v>
      </c>
      <c r="H88" s="345"/>
      <c r="I88" s="345"/>
      <c r="J88" s="345">
        <f>SUM(I79:I81)</f>
        <v>24185811.289999995</v>
      </c>
      <c r="K88" s="345"/>
      <c r="L88" s="345"/>
      <c r="M88" s="69">
        <f>+(J88+E88)/(G88+C88)</f>
        <v>0.94885814435046845</v>
      </c>
    </row>
    <row r="89" spans="1:13" ht="6" customHeight="1">
      <c r="A89" s="25"/>
      <c r="B89" s="25"/>
      <c r="C89" s="25"/>
      <c r="D89" s="26"/>
      <c r="E89" s="26"/>
      <c r="F89" s="26"/>
      <c r="G89" s="26"/>
      <c r="J89" s="18"/>
      <c r="K89" s="18"/>
      <c r="L89" s="18"/>
      <c r="M89" s="18"/>
    </row>
    <row r="90" spans="1:13" ht="20.25" customHeight="1">
      <c r="A90" s="7" t="s">
        <v>95</v>
      </c>
    </row>
    <row r="91" spans="1:13" ht="20.25" customHeight="1">
      <c r="A91" s="240" t="s">
        <v>96</v>
      </c>
      <c r="B91" s="240"/>
      <c r="C91" s="240"/>
      <c r="D91" s="240"/>
      <c r="E91" s="240" t="s">
        <v>97</v>
      </c>
      <c r="F91" s="240"/>
      <c r="G91" s="240"/>
      <c r="H91" s="240"/>
      <c r="I91" s="240"/>
      <c r="J91" s="240" t="s">
        <v>78</v>
      </c>
      <c r="K91" s="240"/>
      <c r="L91" s="240"/>
      <c r="M91" s="240"/>
    </row>
    <row r="92" spans="1:13" ht="49.5" customHeight="1">
      <c r="A92" s="330" t="s">
        <v>98</v>
      </c>
      <c r="B92" s="330"/>
      <c r="C92" s="330"/>
      <c r="D92" s="330"/>
      <c r="E92" s="334" t="s">
        <v>98</v>
      </c>
      <c r="F92" s="334"/>
      <c r="G92" s="334"/>
      <c r="H92" s="334"/>
      <c r="I92" s="334"/>
      <c r="J92" s="335" t="s">
        <v>421</v>
      </c>
      <c r="K92" s="336"/>
      <c r="L92" s="336"/>
      <c r="M92" s="336"/>
    </row>
    <row r="93" spans="1:13" ht="18" customHeight="1">
      <c r="A93" s="337"/>
      <c r="B93" s="337"/>
      <c r="C93" s="337"/>
      <c r="D93" s="337"/>
      <c r="E93" s="337"/>
      <c r="F93" s="337"/>
      <c r="G93" s="90"/>
      <c r="K93" s="81"/>
      <c r="L93" s="18"/>
      <c r="M93" s="18"/>
    </row>
    <row r="94" spans="1:13" ht="20.25" customHeight="1">
      <c r="A94" s="7" t="s">
        <v>99</v>
      </c>
    </row>
    <row r="95" spans="1:13" ht="40.799999999999997" customHeight="1">
      <c r="A95" s="338" t="s">
        <v>100</v>
      </c>
      <c r="B95" s="338"/>
      <c r="C95" s="24" t="s">
        <v>101</v>
      </c>
      <c r="D95" s="338" t="s">
        <v>102</v>
      </c>
      <c r="E95" s="338"/>
      <c r="F95" s="338"/>
      <c r="G95" s="339" t="s">
        <v>103</v>
      </c>
      <c r="H95" s="339"/>
      <c r="I95" s="339"/>
      <c r="J95" s="339"/>
      <c r="K95" s="339"/>
      <c r="L95" s="339" t="s">
        <v>104</v>
      </c>
      <c r="M95" s="339"/>
    </row>
    <row r="96" spans="1:13" ht="26.4" customHeight="1">
      <c r="A96" s="195" t="s">
        <v>105</v>
      </c>
      <c r="B96" s="195"/>
      <c r="C96" s="4" t="s">
        <v>106</v>
      </c>
      <c r="D96" s="330" t="s">
        <v>107</v>
      </c>
      <c r="E96" s="330"/>
      <c r="F96" s="330"/>
      <c r="G96" s="325" t="s">
        <v>107</v>
      </c>
      <c r="H96" s="326"/>
      <c r="I96" s="326"/>
      <c r="J96" s="326"/>
      <c r="K96" s="327"/>
      <c r="L96" s="325" t="s">
        <v>107</v>
      </c>
      <c r="M96" s="327"/>
    </row>
    <row r="97" spans="1:13" ht="114" customHeight="1">
      <c r="A97" s="195" t="s">
        <v>108</v>
      </c>
      <c r="B97" s="195"/>
      <c r="C97" s="4" t="s">
        <v>109</v>
      </c>
      <c r="D97" s="330" t="s">
        <v>110</v>
      </c>
      <c r="E97" s="330"/>
      <c r="F97" s="330"/>
      <c r="G97" s="205" t="s">
        <v>307</v>
      </c>
      <c r="H97" s="324"/>
      <c r="I97" s="324"/>
      <c r="J97" s="324"/>
      <c r="K97" s="206"/>
      <c r="L97" s="205" t="s">
        <v>308</v>
      </c>
      <c r="M97" s="206"/>
    </row>
    <row r="98" spans="1:13" ht="202.2" customHeight="1">
      <c r="A98" s="195" t="s">
        <v>111</v>
      </c>
      <c r="B98" s="195"/>
      <c r="C98" s="4" t="s">
        <v>109</v>
      </c>
      <c r="D98" s="330" t="s">
        <v>112</v>
      </c>
      <c r="E98" s="330"/>
      <c r="F98" s="330"/>
      <c r="G98" s="205" t="s">
        <v>309</v>
      </c>
      <c r="H98" s="324"/>
      <c r="I98" s="324"/>
      <c r="J98" s="324"/>
      <c r="K98" s="206"/>
      <c r="L98" s="205" t="s">
        <v>113</v>
      </c>
      <c r="M98" s="206"/>
    </row>
    <row r="99" spans="1:13" ht="328.8" customHeight="1">
      <c r="A99" s="195" t="s">
        <v>114</v>
      </c>
      <c r="B99" s="195"/>
      <c r="C99" s="4" t="s">
        <v>109</v>
      </c>
      <c r="D99" s="330" t="s">
        <v>310</v>
      </c>
      <c r="E99" s="330"/>
      <c r="F99" s="330"/>
      <c r="G99" s="205" t="s">
        <v>358</v>
      </c>
      <c r="H99" s="324"/>
      <c r="I99" s="324"/>
      <c r="J99" s="324"/>
      <c r="K99" s="206"/>
      <c r="L99" s="205" t="s">
        <v>311</v>
      </c>
      <c r="M99" s="206"/>
    </row>
    <row r="100" spans="1:13" ht="24.6" customHeight="1">
      <c r="A100" s="131" t="s">
        <v>115</v>
      </c>
      <c r="B100" s="131"/>
      <c r="C100" s="4" t="s">
        <v>106</v>
      </c>
      <c r="D100" s="331" t="s">
        <v>107</v>
      </c>
      <c r="E100" s="332"/>
      <c r="F100" s="333"/>
      <c r="G100" s="325" t="s">
        <v>107</v>
      </c>
      <c r="H100" s="326"/>
      <c r="I100" s="326"/>
      <c r="J100" s="326"/>
      <c r="K100" s="327"/>
      <c r="L100" s="328" t="s">
        <v>107</v>
      </c>
      <c r="M100" s="328"/>
    </row>
    <row r="101" spans="1:13" ht="19.2" customHeight="1">
      <c r="A101" s="329"/>
      <c r="B101" s="329"/>
      <c r="C101" s="329"/>
      <c r="D101" s="329"/>
      <c r="E101" s="329"/>
      <c r="F101" s="329"/>
      <c r="G101" s="23"/>
      <c r="H101" s="23"/>
      <c r="I101" s="23"/>
      <c r="J101" s="18"/>
      <c r="K101" s="18"/>
      <c r="L101" s="18"/>
      <c r="M101" s="18"/>
    </row>
    <row r="102" spans="1:13" ht="20.25" customHeight="1">
      <c r="A102" s="7" t="s">
        <v>116</v>
      </c>
    </row>
    <row r="103" spans="1:13" ht="31.2">
      <c r="A103" s="160" t="s">
        <v>117</v>
      </c>
      <c r="B103" s="160"/>
      <c r="C103" s="160"/>
      <c r="D103" s="160"/>
      <c r="E103" s="160"/>
      <c r="F103" s="160"/>
      <c r="G103" s="160"/>
      <c r="H103" s="27" t="s">
        <v>101</v>
      </c>
      <c r="I103" s="27" t="s">
        <v>118</v>
      </c>
      <c r="J103" s="160" t="s">
        <v>119</v>
      </c>
      <c r="K103" s="160"/>
      <c r="L103" s="160"/>
      <c r="M103" s="160"/>
    </row>
    <row r="104" spans="1:13" ht="20.25" customHeight="1">
      <c r="A104" s="314" t="s">
        <v>120</v>
      </c>
      <c r="B104" s="314"/>
      <c r="C104" s="314"/>
      <c r="D104" s="314"/>
      <c r="E104" s="314"/>
      <c r="F104" s="314"/>
      <c r="G104" s="314"/>
      <c r="H104" s="70" t="s">
        <v>106</v>
      </c>
      <c r="I104" s="71" t="s">
        <v>107</v>
      </c>
      <c r="J104" s="315" t="s">
        <v>390</v>
      </c>
      <c r="K104" s="316"/>
      <c r="L104" s="316"/>
      <c r="M104" s="317"/>
    </row>
    <row r="105" spans="1:13" ht="20.25" customHeight="1">
      <c r="A105" s="314" t="s">
        <v>121</v>
      </c>
      <c r="B105" s="314"/>
      <c r="C105" s="314"/>
      <c r="D105" s="314" t="s">
        <v>122</v>
      </c>
      <c r="E105" s="314"/>
      <c r="F105" s="314"/>
      <c r="G105" s="314"/>
      <c r="H105" s="70" t="s">
        <v>106</v>
      </c>
      <c r="I105" s="71" t="s">
        <v>107</v>
      </c>
      <c r="J105" s="318"/>
      <c r="K105" s="319"/>
      <c r="L105" s="319"/>
      <c r="M105" s="320"/>
    </row>
    <row r="106" spans="1:13" ht="20.25" customHeight="1">
      <c r="A106" s="314" t="s">
        <v>123</v>
      </c>
      <c r="B106" s="314"/>
      <c r="C106" s="314"/>
      <c r="D106" s="314" t="s">
        <v>122</v>
      </c>
      <c r="E106" s="314"/>
      <c r="F106" s="314"/>
      <c r="G106" s="314"/>
      <c r="H106" s="70" t="s">
        <v>106</v>
      </c>
      <c r="I106" s="71" t="s">
        <v>107</v>
      </c>
      <c r="J106" s="318"/>
      <c r="K106" s="319"/>
      <c r="L106" s="319"/>
      <c r="M106" s="320"/>
    </row>
    <row r="107" spans="1:13" ht="20.25" customHeight="1">
      <c r="A107" s="314" t="s">
        <v>124</v>
      </c>
      <c r="B107" s="314"/>
      <c r="C107" s="314"/>
      <c r="D107" s="314" t="s">
        <v>122</v>
      </c>
      <c r="E107" s="314"/>
      <c r="F107" s="314"/>
      <c r="G107" s="314"/>
      <c r="H107" s="70" t="s">
        <v>106</v>
      </c>
      <c r="I107" s="71" t="s">
        <v>107</v>
      </c>
      <c r="J107" s="318"/>
      <c r="K107" s="319"/>
      <c r="L107" s="319"/>
      <c r="M107" s="320"/>
    </row>
    <row r="108" spans="1:13">
      <c r="A108" s="314" t="s">
        <v>125</v>
      </c>
      <c r="B108" s="314"/>
      <c r="C108" s="314"/>
      <c r="D108" s="314" t="s">
        <v>122</v>
      </c>
      <c r="E108" s="314"/>
      <c r="F108" s="314"/>
      <c r="G108" s="314"/>
      <c r="H108" s="70" t="s">
        <v>106</v>
      </c>
      <c r="I108" s="71" t="s">
        <v>107</v>
      </c>
      <c r="J108" s="318"/>
      <c r="K108" s="319"/>
      <c r="L108" s="319"/>
      <c r="M108" s="320"/>
    </row>
    <row r="109" spans="1:13">
      <c r="A109" s="314" t="s">
        <v>126</v>
      </c>
      <c r="B109" s="314"/>
      <c r="C109" s="314"/>
      <c r="D109" s="314" t="s">
        <v>122</v>
      </c>
      <c r="E109" s="314"/>
      <c r="F109" s="314"/>
      <c r="G109" s="314"/>
      <c r="H109" s="70" t="s">
        <v>106</v>
      </c>
      <c r="I109" s="71" t="s">
        <v>107</v>
      </c>
      <c r="J109" s="321"/>
      <c r="K109" s="322"/>
      <c r="L109" s="322"/>
      <c r="M109" s="323"/>
    </row>
    <row r="110" spans="1:13" ht="6.75" customHeight="1"/>
    <row r="111" spans="1:13">
      <c r="A111" s="7" t="s">
        <v>127</v>
      </c>
      <c r="J111" s="82"/>
    </row>
    <row r="112" spans="1:13" s="19" customFormat="1" ht="48.75" customHeight="1">
      <c r="A112" s="9" t="s">
        <v>128</v>
      </c>
      <c r="B112" s="9" t="s">
        <v>129</v>
      </c>
      <c r="C112" s="240" t="s">
        <v>117</v>
      </c>
      <c r="D112" s="240"/>
      <c r="E112" s="240"/>
      <c r="F112" s="307" t="s">
        <v>130</v>
      </c>
      <c r="G112" s="308"/>
      <c r="H112" s="208" t="s">
        <v>131</v>
      </c>
      <c r="I112" s="208"/>
      <c r="J112" s="240" t="s">
        <v>132</v>
      </c>
      <c r="K112" s="240"/>
      <c r="L112" s="240" t="s">
        <v>133</v>
      </c>
      <c r="M112" s="240"/>
    </row>
    <row r="113" spans="1:13" ht="21.75" customHeight="1">
      <c r="A113" s="309" t="s">
        <v>134</v>
      </c>
      <c r="B113" s="310" t="s">
        <v>107</v>
      </c>
      <c r="C113" s="28" t="s">
        <v>135</v>
      </c>
      <c r="D113" s="311" t="s">
        <v>107</v>
      </c>
      <c r="E113" s="312"/>
      <c r="F113" s="311" t="s">
        <v>107</v>
      </c>
      <c r="G113" s="312"/>
      <c r="H113" s="244" t="s">
        <v>107</v>
      </c>
      <c r="I113" s="244"/>
      <c r="J113" s="244" t="s">
        <v>107</v>
      </c>
      <c r="K113" s="244"/>
      <c r="L113" s="313" t="s">
        <v>107</v>
      </c>
      <c r="M113" s="313"/>
    </row>
    <row r="114" spans="1:13" ht="21.75" customHeight="1">
      <c r="A114" s="309"/>
      <c r="B114" s="310"/>
      <c r="C114" s="29" t="s">
        <v>136</v>
      </c>
      <c r="D114" s="311" t="s">
        <v>107</v>
      </c>
      <c r="E114" s="312"/>
      <c r="F114" s="311" t="s">
        <v>107</v>
      </c>
      <c r="G114" s="312"/>
      <c r="H114" s="244"/>
      <c r="I114" s="244"/>
      <c r="J114" s="244"/>
      <c r="K114" s="244"/>
      <c r="L114" s="313"/>
      <c r="M114" s="313"/>
    </row>
    <row r="115" spans="1:13" ht="20.25" customHeight="1">
      <c r="A115" s="309"/>
      <c r="B115" s="310"/>
      <c r="C115" s="29" t="s">
        <v>137</v>
      </c>
      <c r="D115" s="311" t="s">
        <v>107</v>
      </c>
      <c r="E115" s="312"/>
      <c r="F115" s="311" t="s">
        <v>107</v>
      </c>
      <c r="G115" s="312"/>
      <c r="H115" s="244"/>
      <c r="I115" s="244"/>
      <c r="J115" s="244"/>
      <c r="K115" s="244"/>
      <c r="L115" s="313"/>
      <c r="M115" s="313"/>
    </row>
    <row r="116" spans="1:13" ht="21" customHeight="1">
      <c r="A116" s="298"/>
      <c r="B116" s="298"/>
      <c r="C116" s="298"/>
    </row>
    <row r="117" spans="1:13">
      <c r="A117" s="7" t="s">
        <v>138</v>
      </c>
      <c r="B117" s="7"/>
      <c r="C117" s="7"/>
    </row>
    <row r="118" spans="1:13" ht="15.6">
      <c r="A118" s="160" t="s">
        <v>139</v>
      </c>
      <c r="B118" s="160"/>
      <c r="C118" s="160"/>
      <c r="D118" s="160"/>
      <c r="E118" s="160"/>
      <c r="F118" s="160"/>
      <c r="G118" s="160"/>
      <c r="H118" s="27" t="s">
        <v>101</v>
      </c>
      <c r="I118" s="27" t="s">
        <v>140</v>
      </c>
      <c r="J118" s="160" t="s">
        <v>119</v>
      </c>
      <c r="K118" s="160"/>
      <c r="L118" s="160"/>
      <c r="M118" s="160"/>
    </row>
    <row r="119" spans="1:13" ht="15.6" customHeight="1">
      <c r="A119" s="299" t="s">
        <v>141</v>
      </c>
      <c r="B119" s="299"/>
      <c r="C119" s="299"/>
      <c r="D119" s="299"/>
      <c r="E119" s="299"/>
      <c r="F119" s="299"/>
      <c r="G119" s="299"/>
      <c r="H119" s="71" t="s">
        <v>142</v>
      </c>
      <c r="I119" s="71" t="s">
        <v>107</v>
      </c>
      <c r="J119" s="295" t="s">
        <v>390</v>
      </c>
      <c r="K119" s="296"/>
      <c r="L119" s="296"/>
      <c r="M119" s="300"/>
    </row>
    <row r="120" spans="1:13" ht="15.6" customHeight="1">
      <c r="A120" s="299" t="s">
        <v>143</v>
      </c>
      <c r="B120" s="299"/>
      <c r="C120" s="299"/>
      <c r="D120" s="299"/>
      <c r="E120" s="299"/>
      <c r="F120" s="299"/>
      <c r="G120" s="299"/>
      <c r="H120" s="71" t="s">
        <v>142</v>
      </c>
      <c r="I120" s="71" t="s">
        <v>107</v>
      </c>
      <c r="J120" s="301"/>
      <c r="K120" s="302"/>
      <c r="L120" s="302"/>
      <c r="M120" s="303"/>
    </row>
    <row r="121" spans="1:13" ht="15.6" customHeight="1">
      <c r="A121" s="299" t="s">
        <v>144</v>
      </c>
      <c r="B121" s="299"/>
      <c r="C121" s="299"/>
      <c r="D121" s="299"/>
      <c r="E121" s="299"/>
      <c r="F121" s="299"/>
      <c r="G121" s="299"/>
      <c r="H121" s="71" t="s">
        <v>142</v>
      </c>
      <c r="I121" s="71" t="s">
        <v>107</v>
      </c>
      <c r="J121" s="301"/>
      <c r="K121" s="302"/>
      <c r="L121" s="302"/>
      <c r="M121" s="303"/>
    </row>
    <row r="122" spans="1:13" ht="15.6" customHeight="1">
      <c r="A122" s="299" t="s">
        <v>145</v>
      </c>
      <c r="B122" s="299"/>
      <c r="C122" s="299"/>
      <c r="D122" s="299"/>
      <c r="E122" s="299"/>
      <c r="F122" s="299"/>
      <c r="G122" s="299"/>
      <c r="H122" s="71" t="s">
        <v>142</v>
      </c>
      <c r="I122" s="71" t="s">
        <v>107</v>
      </c>
      <c r="J122" s="301"/>
      <c r="K122" s="302"/>
      <c r="L122" s="302"/>
      <c r="M122" s="303"/>
    </row>
    <row r="123" spans="1:13" ht="15.6" customHeight="1">
      <c r="A123" s="299" t="s">
        <v>126</v>
      </c>
      <c r="B123" s="299"/>
      <c r="C123" s="299"/>
      <c r="D123" s="299"/>
      <c r="E123" s="299"/>
      <c r="F123" s="299"/>
      <c r="G123" s="299"/>
      <c r="H123" s="71" t="s">
        <v>142</v>
      </c>
      <c r="I123" s="71" t="s">
        <v>107</v>
      </c>
      <c r="J123" s="304"/>
      <c r="K123" s="305"/>
      <c r="L123" s="305"/>
      <c r="M123" s="306"/>
    </row>
    <row r="124" spans="1:13" ht="15.6" customHeight="1">
      <c r="A124" s="292"/>
      <c r="B124" s="292"/>
      <c r="C124" s="292"/>
      <c r="D124" s="292"/>
      <c r="E124" s="292"/>
      <c r="F124" s="292"/>
      <c r="G124" s="21"/>
      <c r="H124" s="72"/>
      <c r="J124" s="30"/>
    </row>
    <row r="125" spans="1:13">
      <c r="A125" s="7" t="s">
        <v>146</v>
      </c>
      <c r="I125" s="91"/>
      <c r="J125" s="91"/>
      <c r="K125" s="91"/>
      <c r="L125" s="91"/>
    </row>
    <row r="126" spans="1:13">
      <c r="A126" s="7" t="s">
        <v>147</v>
      </c>
    </row>
    <row r="127" spans="1:13" ht="42" customHeight="1">
      <c r="A127" s="240" t="s">
        <v>148</v>
      </c>
      <c r="B127" s="240"/>
      <c r="C127" s="240"/>
      <c r="D127" s="9" t="s">
        <v>101</v>
      </c>
      <c r="E127" s="240" t="s">
        <v>149</v>
      </c>
      <c r="F127" s="240"/>
      <c r="G127" s="240"/>
      <c r="H127" s="240"/>
      <c r="I127" s="240" t="s">
        <v>119</v>
      </c>
      <c r="J127" s="240"/>
      <c r="K127" s="240"/>
      <c r="L127" s="237" t="s">
        <v>150</v>
      </c>
      <c r="M127" s="239"/>
    </row>
    <row r="128" spans="1:13" ht="131.4" customHeight="1">
      <c r="A128" s="293" t="s">
        <v>151</v>
      </c>
      <c r="B128" s="293"/>
      <c r="C128" s="293"/>
      <c r="D128" s="109" t="s">
        <v>152</v>
      </c>
      <c r="E128" s="294" t="s">
        <v>403</v>
      </c>
      <c r="F128" s="294"/>
      <c r="G128" s="294"/>
      <c r="H128" s="294"/>
      <c r="I128" s="295" t="s">
        <v>405</v>
      </c>
      <c r="J128" s="296"/>
      <c r="K128" s="296"/>
      <c r="L128" s="297"/>
      <c r="M128" s="291"/>
    </row>
    <row r="129" spans="1:16" ht="45" customHeight="1">
      <c r="A129" s="281" t="s">
        <v>153</v>
      </c>
      <c r="B129" s="281"/>
      <c r="C129" s="281"/>
      <c r="D129" s="109" t="s">
        <v>142</v>
      </c>
      <c r="E129" s="282"/>
      <c r="F129" s="283"/>
      <c r="G129" s="283"/>
      <c r="H129" s="284"/>
      <c r="I129" s="285"/>
      <c r="J129" s="286"/>
      <c r="K129" s="287"/>
      <c r="L129" s="258"/>
      <c r="M129" s="258"/>
    </row>
    <row r="130" spans="1:16" ht="90" customHeight="1">
      <c r="A130" s="281" t="s">
        <v>154</v>
      </c>
      <c r="B130" s="281"/>
      <c r="C130" s="281"/>
      <c r="D130" s="109" t="s">
        <v>152</v>
      </c>
      <c r="E130" s="288" t="s">
        <v>402</v>
      </c>
      <c r="F130" s="288"/>
      <c r="G130" s="288"/>
      <c r="H130" s="288"/>
      <c r="I130" s="202" t="s">
        <v>406</v>
      </c>
      <c r="J130" s="289"/>
      <c r="K130" s="290"/>
      <c r="L130" s="291"/>
      <c r="M130" s="291"/>
    </row>
    <row r="131" spans="1:16" ht="6.75" customHeight="1">
      <c r="A131" s="7"/>
    </row>
    <row r="132" spans="1:16">
      <c r="A132" s="7" t="s">
        <v>155</v>
      </c>
      <c r="C132" s="50"/>
      <c r="D132" s="50"/>
      <c r="E132" s="50"/>
      <c r="F132" s="50"/>
      <c r="G132" s="50"/>
      <c r="H132" s="50"/>
    </row>
    <row r="133" spans="1:16" ht="21.9" customHeight="1">
      <c r="A133" s="272" t="s">
        <v>148</v>
      </c>
      <c r="B133" s="272"/>
      <c r="C133" s="272"/>
      <c r="D133" s="32" t="s">
        <v>101</v>
      </c>
      <c r="E133" s="272" t="s">
        <v>149</v>
      </c>
      <c r="F133" s="272"/>
      <c r="G133" s="272"/>
      <c r="H133" s="272"/>
      <c r="I133" s="272" t="s">
        <v>119</v>
      </c>
      <c r="J133" s="272"/>
      <c r="K133" s="272"/>
      <c r="L133" s="272" t="s">
        <v>150</v>
      </c>
      <c r="M133" s="272"/>
    </row>
    <row r="134" spans="1:16" ht="39" customHeight="1">
      <c r="A134" s="278" t="s">
        <v>156</v>
      </c>
      <c r="B134" s="278"/>
      <c r="C134" s="278"/>
      <c r="D134" s="31" t="s">
        <v>152</v>
      </c>
      <c r="E134" s="279" t="s">
        <v>400</v>
      </c>
      <c r="F134" s="279"/>
      <c r="G134" s="279"/>
      <c r="H134" s="279"/>
      <c r="I134" s="116" t="s">
        <v>411</v>
      </c>
      <c r="J134" s="116"/>
      <c r="K134" s="116"/>
      <c r="L134" s="258"/>
      <c r="M134" s="258"/>
    </row>
    <row r="135" spans="1:16" ht="39" customHeight="1">
      <c r="A135" s="278" t="s">
        <v>157</v>
      </c>
      <c r="B135" s="278"/>
      <c r="C135" s="278"/>
      <c r="D135" s="31" t="s">
        <v>152</v>
      </c>
      <c r="E135" s="279"/>
      <c r="F135" s="279"/>
      <c r="G135" s="279"/>
      <c r="H135" s="279"/>
      <c r="I135" s="116" t="s">
        <v>407</v>
      </c>
      <c r="J135" s="116"/>
      <c r="K135" s="116"/>
      <c r="L135" s="258"/>
      <c r="M135" s="258"/>
    </row>
    <row r="136" spans="1:16" ht="39" customHeight="1">
      <c r="A136" s="278" t="s">
        <v>158</v>
      </c>
      <c r="B136" s="278"/>
      <c r="C136" s="278"/>
      <c r="D136" s="31" t="s">
        <v>152</v>
      </c>
      <c r="E136" s="279"/>
      <c r="F136" s="279"/>
      <c r="G136" s="279"/>
      <c r="H136" s="279"/>
      <c r="I136" s="117" t="s">
        <v>409</v>
      </c>
      <c r="J136" s="118"/>
      <c r="K136" s="119"/>
      <c r="L136" s="258"/>
      <c r="M136" s="258"/>
      <c r="N136" s="411"/>
      <c r="O136" s="412"/>
      <c r="P136" s="412"/>
    </row>
    <row r="137" spans="1:16" ht="39" customHeight="1">
      <c r="A137" s="278" t="s">
        <v>159</v>
      </c>
      <c r="B137" s="278"/>
      <c r="C137" s="278"/>
      <c r="D137" s="31" t="s">
        <v>152</v>
      </c>
      <c r="E137" s="279"/>
      <c r="F137" s="279"/>
      <c r="G137" s="279"/>
      <c r="H137" s="279"/>
      <c r="I137" s="434" t="s">
        <v>408</v>
      </c>
      <c r="J137" s="434"/>
      <c r="K137" s="434"/>
      <c r="L137" s="258"/>
      <c r="M137" s="258"/>
    </row>
    <row r="138" spans="1:16" ht="39.6" customHeight="1">
      <c r="A138" s="278" t="s">
        <v>160</v>
      </c>
      <c r="B138" s="278"/>
      <c r="C138" s="278"/>
      <c r="D138" s="31" t="s">
        <v>152</v>
      </c>
      <c r="E138" s="279"/>
      <c r="F138" s="279"/>
      <c r="G138" s="279"/>
      <c r="H138" s="279"/>
      <c r="I138" s="116" t="s">
        <v>410</v>
      </c>
      <c r="J138" s="280"/>
      <c r="K138" s="280"/>
      <c r="L138" s="258"/>
      <c r="M138" s="258"/>
    </row>
    <row r="139" spans="1:16" ht="0.75" hidden="1" customHeight="1">
      <c r="E139" s="48"/>
      <c r="F139" s="48"/>
      <c r="G139" s="48"/>
      <c r="H139" s="48"/>
    </row>
    <row r="140" spans="1:16" ht="15.75" customHeight="1">
      <c r="A140" s="7" t="s">
        <v>161</v>
      </c>
    </row>
    <row r="141" spans="1:16" ht="35.1" customHeight="1">
      <c r="A141" s="272" t="s">
        <v>148</v>
      </c>
      <c r="B141" s="272"/>
      <c r="C141" s="272"/>
      <c r="D141" s="32" t="s">
        <v>101</v>
      </c>
      <c r="E141" s="272" t="s">
        <v>149</v>
      </c>
      <c r="F141" s="272"/>
      <c r="G141" s="272"/>
      <c r="H141" s="272"/>
      <c r="I141" s="272" t="s">
        <v>119</v>
      </c>
      <c r="J141" s="272"/>
      <c r="K141" s="272"/>
      <c r="L141" s="272" t="s">
        <v>150</v>
      </c>
      <c r="M141" s="272"/>
    </row>
    <row r="142" spans="1:16" ht="45.6" customHeight="1">
      <c r="A142" s="271" t="s">
        <v>162</v>
      </c>
      <c r="B142" s="271"/>
      <c r="C142" s="271"/>
      <c r="D142" s="95" t="s">
        <v>152</v>
      </c>
      <c r="E142" s="253"/>
      <c r="F142" s="254"/>
      <c r="G142" s="254"/>
      <c r="H142" s="255"/>
      <c r="I142" s="256"/>
      <c r="J142" s="258"/>
      <c r="K142" s="258"/>
      <c r="L142" s="258"/>
      <c r="M142" s="258"/>
    </row>
    <row r="143" spans="1:16" ht="75.900000000000006" customHeight="1">
      <c r="A143" s="252" t="s">
        <v>163</v>
      </c>
      <c r="B143" s="252"/>
      <c r="C143" s="252"/>
      <c r="D143" s="97" t="s">
        <v>152</v>
      </c>
      <c r="E143" s="273"/>
      <c r="F143" s="274"/>
      <c r="G143" s="274"/>
      <c r="H143" s="275"/>
      <c r="I143" s="276"/>
      <c r="J143" s="277"/>
      <c r="K143" s="277"/>
      <c r="L143" s="258"/>
      <c r="M143" s="258"/>
    </row>
    <row r="144" spans="1:16" ht="57" customHeight="1">
      <c r="A144" s="271" t="s">
        <v>164</v>
      </c>
      <c r="B144" s="271"/>
      <c r="C144" s="271"/>
      <c r="D144" s="95" t="s">
        <v>152</v>
      </c>
      <c r="E144" s="253"/>
      <c r="F144" s="254"/>
      <c r="G144" s="254"/>
      <c r="H144" s="255"/>
      <c r="I144" s="256"/>
      <c r="J144" s="257"/>
      <c r="K144" s="257"/>
      <c r="L144" s="258"/>
      <c r="M144" s="258"/>
    </row>
    <row r="145" spans="1:13" ht="42.9" customHeight="1">
      <c r="A145" s="271" t="s">
        <v>165</v>
      </c>
      <c r="B145" s="271"/>
      <c r="C145" s="271"/>
      <c r="D145" s="95" t="s">
        <v>152</v>
      </c>
      <c r="E145" s="253"/>
      <c r="F145" s="254"/>
      <c r="G145" s="254"/>
      <c r="H145" s="255"/>
      <c r="I145" s="256"/>
      <c r="J145" s="257"/>
      <c r="K145" s="257"/>
      <c r="L145" s="258"/>
      <c r="M145" s="258"/>
    </row>
    <row r="146" spans="1:13" ht="42.9" customHeight="1">
      <c r="A146" s="271" t="s">
        <v>166</v>
      </c>
      <c r="B146" s="271"/>
      <c r="C146" s="271"/>
      <c r="D146" s="95" t="s">
        <v>152</v>
      </c>
      <c r="E146" s="253"/>
      <c r="F146" s="254"/>
      <c r="G146" s="254"/>
      <c r="H146" s="255"/>
      <c r="I146" s="256"/>
      <c r="J146" s="257"/>
      <c r="K146" s="257"/>
      <c r="L146" s="258"/>
      <c r="M146" s="258"/>
    </row>
    <row r="147" spans="1:13" ht="42.9" customHeight="1">
      <c r="A147" s="271" t="s">
        <v>167</v>
      </c>
      <c r="B147" s="271"/>
      <c r="C147" s="271"/>
      <c r="D147" s="95" t="s">
        <v>152</v>
      </c>
      <c r="E147" s="253"/>
      <c r="F147" s="254"/>
      <c r="G147" s="254"/>
      <c r="H147" s="255"/>
      <c r="I147" s="256"/>
      <c r="J147" s="257"/>
      <c r="K147" s="257"/>
      <c r="L147" s="258"/>
      <c r="M147" s="258"/>
    </row>
    <row r="148" spans="1:13" ht="42.9" customHeight="1">
      <c r="A148" s="271" t="s">
        <v>168</v>
      </c>
      <c r="B148" s="271"/>
      <c r="C148" s="271"/>
      <c r="D148" s="95" t="s">
        <v>152</v>
      </c>
      <c r="E148" s="253"/>
      <c r="F148" s="254"/>
      <c r="G148" s="254"/>
      <c r="H148" s="255"/>
      <c r="I148" s="256"/>
      <c r="J148" s="257"/>
      <c r="K148" s="257"/>
      <c r="L148" s="258"/>
      <c r="M148" s="258"/>
    </row>
    <row r="149" spans="1:13" ht="42.9" customHeight="1">
      <c r="A149" s="271" t="s">
        <v>169</v>
      </c>
      <c r="B149" s="271"/>
      <c r="C149" s="271"/>
      <c r="D149" s="95" t="s">
        <v>152</v>
      </c>
      <c r="E149" s="253"/>
      <c r="F149" s="254"/>
      <c r="G149" s="254"/>
      <c r="H149" s="255"/>
      <c r="I149" s="256"/>
      <c r="J149" s="258"/>
      <c r="K149" s="258"/>
      <c r="L149" s="258"/>
      <c r="M149" s="258"/>
    </row>
    <row r="150" spans="1:13" ht="42.9" customHeight="1">
      <c r="A150" s="271" t="s">
        <v>170</v>
      </c>
      <c r="B150" s="271"/>
      <c r="C150" s="271"/>
      <c r="D150" s="95" t="s">
        <v>152</v>
      </c>
      <c r="E150" s="253"/>
      <c r="F150" s="254"/>
      <c r="G150" s="254"/>
      <c r="H150" s="255"/>
      <c r="I150" s="256"/>
      <c r="J150" s="258"/>
      <c r="K150" s="258"/>
      <c r="L150" s="258"/>
      <c r="M150" s="258"/>
    </row>
    <row r="151" spans="1:13" ht="15.75" customHeight="1">
      <c r="A151" s="7"/>
    </row>
    <row r="152" spans="1:13" ht="15.75" customHeight="1">
      <c r="A152" s="7" t="s">
        <v>171</v>
      </c>
    </row>
    <row r="153" spans="1:13" ht="35.1" customHeight="1">
      <c r="A153" s="272" t="s">
        <v>148</v>
      </c>
      <c r="B153" s="272"/>
      <c r="C153" s="272"/>
      <c r="D153" s="32" t="s">
        <v>101</v>
      </c>
      <c r="E153" s="272" t="s">
        <v>149</v>
      </c>
      <c r="F153" s="272"/>
      <c r="G153" s="272"/>
      <c r="H153" s="272"/>
      <c r="I153" s="272" t="s">
        <v>119</v>
      </c>
      <c r="J153" s="272"/>
      <c r="K153" s="272"/>
      <c r="L153" s="272" t="s">
        <v>150</v>
      </c>
      <c r="M153" s="272"/>
    </row>
    <row r="154" spans="1:13" ht="46.8" customHeight="1">
      <c r="A154" s="271" t="s">
        <v>172</v>
      </c>
      <c r="B154" s="271"/>
      <c r="C154" s="271"/>
      <c r="D154" s="95" t="s">
        <v>109</v>
      </c>
      <c r="E154" s="253"/>
      <c r="F154" s="254"/>
      <c r="G154" s="254"/>
      <c r="H154" s="255"/>
      <c r="I154" s="256"/>
      <c r="J154" s="257"/>
      <c r="K154" s="257"/>
      <c r="L154" s="258"/>
      <c r="M154" s="258"/>
    </row>
    <row r="155" spans="1:13" ht="43.2" customHeight="1">
      <c r="A155" s="252" t="s">
        <v>312</v>
      </c>
      <c r="B155" s="252"/>
      <c r="C155" s="252"/>
      <c r="D155" s="95" t="s">
        <v>109</v>
      </c>
      <c r="E155" s="253"/>
      <c r="F155" s="254"/>
      <c r="G155" s="254"/>
      <c r="H155" s="255"/>
      <c r="I155" s="256"/>
      <c r="J155" s="257"/>
      <c r="K155" s="257"/>
      <c r="L155" s="258"/>
      <c r="M155" s="258"/>
    </row>
    <row r="156" spans="1:13" ht="28.5" customHeight="1">
      <c r="A156" s="259"/>
      <c r="B156" s="259"/>
      <c r="C156" s="259"/>
    </row>
    <row r="157" spans="1:13">
      <c r="A157" s="7" t="s">
        <v>173</v>
      </c>
    </row>
    <row r="158" spans="1:13" ht="28.5" customHeight="1">
      <c r="A158" s="199" t="s">
        <v>174</v>
      </c>
      <c r="B158" s="199"/>
      <c r="C158" s="199"/>
      <c r="D158" s="199"/>
      <c r="E158" s="27" t="s">
        <v>175</v>
      </c>
      <c r="F158" s="260" t="s">
        <v>176</v>
      </c>
      <c r="G158" s="261"/>
      <c r="H158" s="262"/>
      <c r="I158" s="260" t="s">
        <v>177</v>
      </c>
      <c r="J158" s="261"/>
      <c r="K158" s="261"/>
      <c r="L158" s="261"/>
      <c r="M158" s="262"/>
    </row>
    <row r="159" spans="1:13">
      <c r="A159" s="263"/>
      <c r="B159" s="264"/>
      <c r="C159" s="264"/>
      <c r="D159" s="265"/>
      <c r="E159" s="269"/>
      <c r="F159" s="34" t="s">
        <v>178</v>
      </c>
      <c r="G159" s="34" t="s">
        <v>179</v>
      </c>
      <c r="H159" s="34" t="s">
        <v>180</v>
      </c>
      <c r="I159" s="34" t="s">
        <v>181</v>
      </c>
      <c r="J159" s="34" t="s">
        <v>182</v>
      </c>
      <c r="K159" s="34" t="s">
        <v>183</v>
      </c>
      <c r="L159" s="34" t="s">
        <v>184</v>
      </c>
      <c r="M159" s="34" t="s">
        <v>185</v>
      </c>
    </row>
    <row r="160" spans="1:13" ht="18" customHeight="1">
      <c r="A160" s="266"/>
      <c r="B160" s="267"/>
      <c r="C160" s="267"/>
      <c r="D160" s="268"/>
      <c r="E160" s="270"/>
      <c r="F160" s="88"/>
      <c r="G160" s="88"/>
      <c r="H160" s="88"/>
      <c r="I160" s="88"/>
      <c r="J160" s="88"/>
      <c r="K160" s="88"/>
      <c r="L160" s="89"/>
      <c r="M160" s="35">
        <v>0</v>
      </c>
    </row>
    <row r="161" spans="1:15">
      <c r="A161" s="26"/>
      <c r="B161" s="26"/>
      <c r="C161" s="26"/>
      <c r="D161" s="26"/>
      <c r="E161" s="26"/>
      <c r="F161" s="36"/>
      <c r="G161" s="36"/>
      <c r="H161" s="36"/>
      <c r="I161" s="36"/>
      <c r="J161" s="36"/>
      <c r="K161" s="36"/>
      <c r="L161" s="36"/>
      <c r="M161" s="36"/>
    </row>
    <row r="162" spans="1:15" ht="15.75" customHeight="1">
      <c r="A162" s="7" t="s">
        <v>186</v>
      </c>
      <c r="I162" s="37"/>
    </row>
    <row r="163" spans="1:15" ht="45" customHeight="1">
      <c r="A163" s="237" t="s">
        <v>187</v>
      </c>
      <c r="B163" s="238"/>
      <c r="C163" s="238"/>
      <c r="D163" s="238"/>
      <c r="E163" s="238"/>
      <c r="F163" s="239"/>
      <c r="G163" s="240" t="s">
        <v>188</v>
      </c>
      <c r="H163" s="240"/>
      <c r="I163" s="240"/>
      <c r="J163" s="240" t="s">
        <v>189</v>
      </c>
      <c r="K163" s="240"/>
      <c r="L163" s="240"/>
      <c r="M163" s="240"/>
    </row>
    <row r="164" spans="1:15" ht="21.6" customHeight="1">
      <c r="A164" s="241"/>
      <c r="B164" s="242"/>
      <c r="C164" s="242"/>
      <c r="D164" s="242"/>
      <c r="E164" s="242"/>
      <c r="F164" s="243"/>
      <c r="G164" s="244"/>
      <c r="H164" s="244"/>
      <c r="I164" s="244"/>
      <c r="J164" s="245"/>
      <c r="K164" s="246"/>
      <c r="L164" s="246"/>
      <c r="M164" s="247"/>
    </row>
    <row r="165" spans="1:15" ht="21.6" customHeight="1">
      <c r="A165" s="241"/>
      <c r="B165" s="242"/>
      <c r="C165" s="242"/>
      <c r="D165" s="242"/>
      <c r="E165" s="242"/>
      <c r="F165" s="243"/>
      <c r="G165" s="244"/>
      <c r="H165" s="244"/>
      <c r="I165" s="244"/>
      <c r="J165" s="248"/>
      <c r="K165" s="249"/>
      <c r="L165" s="249"/>
      <c r="M165" s="250"/>
    </row>
    <row r="166" spans="1:15" ht="21.6" customHeight="1">
      <c r="A166" s="241"/>
      <c r="B166" s="242"/>
      <c r="C166" s="242"/>
      <c r="D166" s="242"/>
      <c r="E166" s="242"/>
      <c r="F166" s="243"/>
      <c r="G166" s="244"/>
      <c r="H166" s="244"/>
      <c r="I166" s="244"/>
      <c r="J166" s="248"/>
      <c r="K166" s="249"/>
      <c r="L166" s="249"/>
      <c r="M166" s="250"/>
      <c r="N166" s="91"/>
      <c r="O166" s="91"/>
    </row>
    <row r="167" spans="1:15" ht="21.6" customHeight="1">
      <c r="A167" s="241"/>
      <c r="B167" s="242"/>
      <c r="C167" s="242"/>
      <c r="D167" s="242"/>
      <c r="E167" s="242"/>
      <c r="F167" s="243"/>
      <c r="G167" s="244"/>
      <c r="H167" s="244"/>
      <c r="I167" s="244"/>
      <c r="J167" s="248"/>
      <c r="K167" s="249"/>
      <c r="L167" s="249"/>
      <c r="M167" s="250"/>
      <c r="N167" s="91"/>
      <c r="O167" s="91"/>
    </row>
    <row r="168" spans="1:15" ht="21.6" customHeight="1">
      <c r="A168" s="241"/>
      <c r="B168" s="242"/>
      <c r="C168" s="242"/>
      <c r="D168" s="242"/>
      <c r="E168" s="242"/>
      <c r="F168" s="243"/>
      <c r="G168" s="244"/>
      <c r="H168" s="244"/>
      <c r="I168" s="244"/>
      <c r="J168" s="248"/>
      <c r="K168" s="249"/>
      <c r="L168" s="249"/>
      <c r="M168" s="250"/>
      <c r="N168" s="91"/>
      <c r="O168" s="91"/>
    </row>
    <row r="169" spans="1:15" ht="21.6" customHeight="1">
      <c r="A169" s="251"/>
      <c r="B169" s="251"/>
      <c r="C169" s="251"/>
      <c r="D169" s="251"/>
      <c r="E169" s="251"/>
      <c r="F169" s="251"/>
      <c r="G169" s="244"/>
      <c r="H169" s="244"/>
      <c r="I169" s="244"/>
      <c r="J169" s="248"/>
      <c r="K169" s="249"/>
      <c r="L169" s="249"/>
      <c r="M169" s="250"/>
    </row>
    <row r="170" spans="1:15">
      <c r="A170" s="26"/>
      <c r="B170" s="26"/>
      <c r="C170" s="26"/>
      <c r="D170" s="26"/>
      <c r="E170" s="26"/>
      <c r="F170" s="36"/>
      <c r="G170" s="36"/>
      <c r="H170" s="36"/>
      <c r="I170" s="36"/>
      <c r="J170" s="36"/>
      <c r="K170" s="36"/>
      <c r="L170" s="36"/>
      <c r="M170" s="36"/>
    </row>
    <row r="171" spans="1:15">
      <c r="A171" s="207"/>
      <c r="B171" s="207"/>
      <c r="C171" s="207"/>
      <c r="D171" s="26"/>
      <c r="E171" s="26"/>
      <c r="F171" s="36"/>
      <c r="G171" s="36"/>
      <c r="H171" s="36"/>
      <c r="I171" s="36"/>
      <c r="J171" s="36"/>
      <c r="K171" s="36"/>
      <c r="L171" s="36"/>
      <c r="M171" s="36"/>
    </row>
    <row r="172" spans="1:15">
      <c r="A172" s="7" t="s">
        <v>196</v>
      </c>
      <c r="B172" s="26"/>
      <c r="C172" s="26"/>
      <c r="D172" s="26"/>
      <c r="E172" s="26"/>
      <c r="F172" s="36"/>
      <c r="G172" s="36"/>
      <c r="H172" s="36"/>
      <c r="I172" s="36"/>
      <c r="J172" s="36"/>
      <c r="K172" s="36"/>
      <c r="L172" s="36"/>
      <c r="M172" s="36"/>
    </row>
    <row r="173" spans="1:15" s="39" customFormat="1" ht="35.4" customHeight="1">
      <c r="A173" s="208" t="s">
        <v>197</v>
      </c>
      <c r="B173" s="208"/>
      <c r="C173" s="208"/>
      <c r="D173" s="208"/>
      <c r="E173" s="208"/>
      <c r="F173" s="209" t="s">
        <v>198</v>
      </c>
      <c r="G173" s="210"/>
      <c r="H173" s="210"/>
      <c r="I173" s="211"/>
      <c r="J173" s="209" t="s">
        <v>199</v>
      </c>
      <c r="K173" s="211"/>
      <c r="L173" s="208" t="s">
        <v>200</v>
      </c>
      <c r="M173" s="208"/>
    </row>
    <row r="174" spans="1:15" s="40" customFormat="1" ht="205.2" customHeight="1">
      <c r="A174" s="212" t="s">
        <v>190</v>
      </c>
      <c r="B174" s="213"/>
      <c r="C174" s="213"/>
      <c r="D174" s="213"/>
      <c r="E174" s="214"/>
      <c r="F174" s="215" t="s">
        <v>425</v>
      </c>
      <c r="G174" s="216"/>
      <c r="H174" s="216"/>
      <c r="I174" s="217"/>
      <c r="J174" s="218">
        <v>1</v>
      </c>
      <c r="K174" s="218"/>
      <c r="L174" s="219" t="s">
        <v>422</v>
      </c>
      <c r="M174" s="220"/>
    </row>
    <row r="175" spans="1:15" s="40" customFormat="1" ht="385.2" customHeight="1">
      <c r="A175" s="212" t="s">
        <v>191</v>
      </c>
      <c r="B175" s="213"/>
      <c r="C175" s="213"/>
      <c r="D175" s="213"/>
      <c r="E175" s="214"/>
      <c r="F175" s="225" t="s">
        <v>424</v>
      </c>
      <c r="G175" s="226"/>
      <c r="H175" s="226"/>
      <c r="I175" s="227"/>
      <c r="J175" s="218">
        <v>0</v>
      </c>
      <c r="K175" s="218"/>
      <c r="L175" s="221"/>
      <c r="M175" s="222"/>
    </row>
    <row r="176" spans="1:15" s="40" customFormat="1" ht="408.6" customHeight="1">
      <c r="A176" s="212" t="s">
        <v>192</v>
      </c>
      <c r="B176" s="213"/>
      <c r="C176" s="213"/>
      <c r="D176" s="213"/>
      <c r="E176" s="214"/>
      <c r="F176" s="228" t="s">
        <v>391</v>
      </c>
      <c r="G176" s="229"/>
      <c r="H176" s="229"/>
      <c r="I176" s="230"/>
      <c r="J176" s="218">
        <v>0.9</v>
      </c>
      <c r="K176" s="115"/>
      <c r="L176" s="221"/>
      <c r="M176" s="222"/>
    </row>
    <row r="177" spans="1:17" s="40" customFormat="1" ht="120" customHeight="1">
      <c r="A177" s="212" t="s">
        <v>193</v>
      </c>
      <c r="B177" s="213"/>
      <c r="C177" s="213"/>
      <c r="D177" s="213"/>
      <c r="E177" s="214"/>
      <c r="F177" s="231" t="s">
        <v>392</v>
      </c>
      <c r="G177" s="232"/>
      <c r="H177" s="232"/>
      <c r="I177" s="233"/>
      <c r="J177" s="218">
        <v>1</v>
      </c>
      <c r="K177" s="115"/>
      <c r="L177" s="221"/>
      <c r="M177" s="222"/>
    </row>
    <row r="178" spans="1:17" s="40" customFormat="1" ht="408.6" customHeight="1">
      <c r="A178" s="212" t="s">
        <v>194</v>
      </c>
      <c r="B178" s="213"/>
      <c r="C178" s="213"/>
      <c r="D178" s="213"/>
      <c r="E178" s="214"/>
      <c r="F178" s="234" t="s">
        <v>393</v>
      </c>
      <c r="G178" s="235"/>
      <c r="H178" s="235"/>
      <c r="I178" s="236"/>
      <c r="J178" s="218">
        <v>0.98</v>
      </c>
      <c r="K178" s="115"/>
      <c r="L178" s="221"/>
      <c r="M178" s="222"/>
    </row>
    <row r="179" spans="1:17" s="40" customFormat="1" ht="321.60000000000002" customHeight="1">
      <c r="A179" s="212" t="s">
        <v>195</v>
      </c>
      <c r="B179" s="213"/>
      <c r="C179" s="213"/>
      <c r="D179" s="213"/>
      <c r="E179" s="214"/>
      <c r="F179" s="234" t="s">
        <v>429</v>
      </c>
      <c r="G179" s="235"/>
      <c r="H179" s="235"/>
      <c r="I179" s="236"/>
      <c r="J179" s="218">
        <v>1</v>
      </c>
      <c r="K179" s="115"/>
      <c r="L179" s="223"/>
      <c r="M179" s="224"/>
    </row>
    <row r="180" spans="1:17" s="40" customFormat="1" ht="30" customHeight="1">
      <c r="A180" s="198"/>
      <c r="B180" s="198"/>
      <c r="C180" s="198"/>
      <c r="D180" s="38"/>
      <c r="E180" s="38"/>
      <c r="F180" s="38"/>
      <c r="G180" s="38"/>
      <c r="H180" s="38"/>
      <c r="I180" s="38"/>
      <c r="J180" s="38"/>
      <c r="K180" s="38"/>
      <c r="L180" s="38"/>
      <c r="M180" s="38"/>
    </row>
    <row r="181" spans="1:17" ht="15.75" customHeight="1">
      <c r="A181" s="7" t="s">
        <v>201</v>
      </c>
    </row>
    <row r="182" spans="1:17" ht="76.8">
      <c r="A182" s="41" t="s">
        <v>202</v>
      </c>
      <c r="B182" s="41" t="s">
        <v>203</v>
      </c>
      <c r="C182" s="41" t="s">
        <v>204</v>
      </c>
      <c r="D182" s="33" t="s">
        <v>205</v>
      </c>
      <c r="E182" s="33" t="s">
        <v>206</v>
      </c>
      <c r="F182" s="199" t="s">
        <v>119</v>
      </c>
      <c r="G182" s="199"/>
      <c r="H182" s="199"/>
      <c r="I182" s="199"/>
      <c r="J182" s="200" t="s">
        <v>207</v>
      </c>
      <c r="K182" s="201"/>
      <c r="L182" s="41" t="s">
        <v>208</v>
      </c>
      <c r="M182" s="41" t="s">
        <v>209</v>
      </c>
    </row>
    <row r="183" spans="1:17">
      <c r="A183" s="42" t="s">
        <v>210</v>
      </c>
      <c r="B183" s="74" t="s">
        <v>107</v>
      </c>
      <c r="C183" s="74" t="s">
        <v>107</v>
      </c>
      <c r="D183" s="3" t="s">
        <v>107</v>
      </c>
      <c r="E183" s="3" t="s">
        <v>107</v>
      </c>
      <c r="F183" s="192" t="s">
        <v>107</v>
      </c>
      <c r="G183" s="192"/>
      <c r="H183" s="192"/>
      <c r="I183" s="192"/>
      <c r="J183" s="193" t="s">
        <v>107</v>
      </c>
      <c r="K183" s="193"/>
      <c r="L183" s="3" t="s">
        <v>107</v>
      </c>
      <c r="M183" s="3" t="s">
        <v>107</v>
      </c>
    </row>
    <row r="184" spans="1:17" ht="54.6" customHeight="1">
      <c r="A184" s="42" t="s">
        <v>211</v>
      </c>
      <c r="B184" s="75">
        <v>1</v>
      </c>
      <c r="C184" s="93">
        <v>1</v>
      </c>
      <c r="D184" s="3" t="s">
        <v>107</v>
      </c>
      <c r="E184" s="3" t="s">
        <v>107</v>
      </c>
      <c r="F184" s="202" t="s">
        <v>417</v>
      </c>
      <c r="G184" s="203"/>
      <c r="H184" s="203"/>
      <c r="I184" s="204"/>
      <c r="J184" s="205" t="s">
        <v>361</v>
      </c>
      <c r="K184" s="206"/>
      <c r="L184" s="76">
        <v>5835</v>
      </c>
      <c r="M184" s="108" t="s">
        <v>404</v>
      </c>
      <c r="N184" s="413"/>
      <c r="O184" s="414"/>
      <c r="P184" s="414"/>
      <c r="Q184" s="414"/>
    </row>
    <row r="185" spans="1:17">
      <c r="A185" s="42" t="s">
        <v>212</v>
      </c>
      <c r="B185" s="74" t="s">
        <v>107</v>
      </c>
      <c r="C185" s="74" t="s">
        <v>107</v>
      </c>
      <c r="D185" s="3" t="s">
        <v>107</v>
      </c>
      <c r="E185" s="3" t="s">
        <v>107</v>
      </c>
      <c r="F185" s="192" t="s">
        <v>107</v>
      </c>
      <c r="G185" s="192"/>
      <c r="H185" s="192"/>
      <c r="I185" s="192"/>
      <c r="J185" s="193" t="s">
        <v>107</v>
      </c>
      <c r="K185" s="193"/>
      <c r="L185" s="3" t="s">
        <v>107</v>
      </c>
      <c r="M185" s="3" t="s">
        <v>107</v>
      </c>
    </row>
    <row r="186" spans="1:17">
      <c r="A186" s="42" t="s">
        <v>213</v>
      </c>
      <c r="B186" s="74" t="s">
        <v>107</v>
      </c>
      <c r="C186" s="74" t="s">
        <v>107</v>
      </c>
      <c r="D186" s="3" t="s">
        <v>107</v>
      </c>
      <c r="E186" s="3" t="s">
        <v>107</v>
      </c>
      <c r="F186" s="192" t="s">
        <v>107</v>
      </c>
      <c r="G186" s="192"/>
      <c r="H186" s="192"/>
      <c r="I186" s="192"/>
      <c r="J186" s="193" t="s">
        <v>107</v>
      </c>
      <c r="K186" s="193"/>
      <c r="L186" s="3" t="s">
        <v>107</v>
      </c>
      <c r="M186" s="3" t="s">
        <v>107</v>
      </c>
    </row>
    <row r="187" spans="1:17" ht="25.2" customHeight="1">
      <c r="A187" s="194"/>
      <c r="B187" s="194"/>
      <c r="C187" s="194"/>
      <c r="D187" s="21"/>
      <c r="E187" s="21"/>
      <c r="F187" s="47"/>
      <c r="G187" s="82"/>
      <c r="J187" s="18"/>
      <c r="K187" s="18"/>
      <c r="L187" s="18"/>
      <c r="M187" s="18"/>
    </row>
    <row r="188" spans="1:17">
      <c r="A188" s="7" t="s">
        <v>214</v>
      </c>
    </row>
    <row r="189" spans="1:17">
      <c r="A189" s="160" t="s">
        <v>215</v>
      </c>
      <c r="B189" s="160"/>
      <c r="C189" s="160"/>
      <c r="D189" s="160"/>
      <c r="E189" s="160"/>
      <c r="F189" s="160"/>
      <c r="G189" s="160"/>
      <c r="H189" s="160"/>
      <c r="I189" s="27" t="s">
        <v>101</v>
      </c>
      <c r="J189" s="160" t="s">
        <v>78</v>
      </c>
      <c r="K189" s="160"/>
      <c r="L189" s="160"/>
      <c r="M189" s="160"/>
    </row>
    <row r="190" spans="1:17" ht="30.75" customHeight="1">
      <c r="A190" s="195" t="s">
        <v>216</v>
      </c>
      <c r="B190" s="195"/>
      <c r="C190" s="195"/>
      <c r="D190" s="195"/>
      <c r="E190" s="195"/>
      <c r="F190" s="195"/>
      <c r="G190" s="195"/>
      <c r="H190" s="195"/>
      <c r="I190" s="43" t="s">
        <v>152</v>
      </c>
      <c r="J190" s="196" t="s">
        <v>359</v>
      </c>
      <c r="K190" s="196"/>
      <c r="L190" s="196"/>
      <c r="M190" s="196"/>
      <c r="N190" s="73"/>
    </row>
    <row r="191" spans="1:17" ht="29.25" customHeight="1">
      <c r="A191" s="195" t="s">
        <v>217</v>
      </c>
      <c r="B191" s="195"/>
      <c r="C191" s="195"/>
      <c r="D191" s="195"/>
      <c r="E191" s="195"/>
      <c r="F191" s="195"/>
      <c r="G191" s="195"/>
      <c r="H191" s="195"/>
      <c r="I191" s="43" t="s">
        <v>152</v>
      </c>
      <c r="J191" s="111" t="s">
        <v>360</v>
      </c>
      <c r="K191" s="49"/>
      <c r="L191" s="49"/>
      <c r="M191" s="49"/>
      <c r="N191" s="50"/>
    </row>
    <row r="192" spans="1:17" ht="27.75" customHeight="1">
      <c r="A192" s="197"/>
      <c r="B192" s="197"/>
      <c r="C192" s="197"/>
      <c r="D192" s="21"/>
      <c r="E192" s="21"/>
      <c r="F192" s="21"/>
      <c r="G192" s="21"/>
      <c r="H192" s="21"/>
      <c r="K192" s="18"/>
      <c r="L192" s="18"/>
      <c r="M192" s="18"/>
    </row>
    <row r="193" spans="1:13" ht="16.5" customHeight="1">
      <c r="A193" s="7" t="s">
        <v>218</v>
      </c>
    </row>
    <row r="194" spans="1:13">
      <c r="A194" s="160" t="s">
        <v>219</v>
      </c>
      <c r="B194" s="160"/>
      <c r="C194" s="160"/>
      <c r="D194" s="160"/>
      <c r="E194" s="160"/>
      <c r="F194" s="160" t="s">
        <v>220</v>
      </c>
      <c r="G194" s="160"/>
      <c r="H194" s="160"/>
      <c r="I194" s="160"/>
      <c r="J194" s="160" t="s">
        <v>119</v>
      </c>
      <c r="K194" s="160"/>
      <c r="L194" s="160"/>
      <c r="M194" s="160"/>
    </row>
    <row r="195" spans="1:13" ht="15.6">
      <c r="A195" s="160"/>
      <c r="B195" s="160"/>
      <c r="C195" s="160"/>
      <c r="D195" s="160"/>
      <c r="E195" s="160"/>
      <c r="F195" s="27" t="s">
        <v>221</v>
      </c>
      <c r="G195" s="27" t="s">
        <v>222</v>
      </c>
      <c r="H195" s="27" t="s">
        <v>223</v>
      </c>
      <c r="I195" s="27" t="s">
        <v>224</v>
      </c>
      <c r="J195" s="160"/>
      <c r="K195" s="160"/>
      <c r="L195" s="160"/>
      <c r="M195" s="160"/>
    </row>
    <row r="196" spans="1:13" ht="19.2" customHeight="1">
      <c r="A196" s="181" t="s">
        <v>227</v>
      </c>
      <c r="B196" s="181"/>
      <c r="C196" s="182"/>
      <c r="D196" s="110" t="s">
        <v>227</v>
      </c>
      <c r="E196" s="110" t="s">
        <v>227</v>
      </c>
      <c r="F196" s="83">
        <v>16</v>
      </c>
      <c r="G196" s="77">
        <v>1102348.5125</v>
      </c>
      <c r="H196" s="83">
        <v>10</v>
      </c>
      <c r="I196" s="77">
        <v>219210.79</v>
      </c>
      <c r="J196" s="183" t="s">
        <v>423</v>
      </c>
      <c r="K196" s="184"/>
      <c r="L196" s="184"/>
      <c r="M196" s="185"/>
    </row>
    <row r="197" spans="1:13" ht="19.2" customHeight="1">
      <c r="A197" s="181" t="s">
        <v>233</v>
      </c>
      <c r="B197" s="181" t="s">
        <v>233</v>
      </c>
      <c r="C197" s="182" t="s">
        <v>233</v>
      </c>
      <c r="D197" s="110" t="s">
        <v>233</v>
      </c>
      <c r="E197" s="110" t="s">
        <v>233</v>
      </c>
      <c r="F197" s="84">
        <v>7</v>
      </c>
      <c r="G197" s="77">
        <v>2362204.87</v>
      </c>
      <c r="H197" s="83">
        <v>0</v>
      </c>
      <c r="I197" s="77">
        <v>0</v>
      </c>
      <c r="J197" s="186"/>
      <c r="K197" s="187"/>
      <c r="L197" s="187"/>
      <c r="M197" s="188"/>
    </row>
    <row r="198" spans="1:13" ht="19.2" customHeight="1">
      <c r="A198" s="181" t="s">
        <v>235</v>
      </c>
      <c r="B198" s="181" t="s">
        <v>235</v>
      </c>
      <c r="C198" s="182" t="s">
        <v>235</v>
      </c>
      <c r="D198" s="110" t="s">
        <v>235</v>
      </c>
      <c r="E198" s="110" t="s">
        <v>235</v>
      </c>
      <c r="F198" s="79">
        <v>76</v>
      </c>
      <c r="G198" s="77">
        <v>317349.75</v>
      </c>
      <c r="H198" s="83">
        <v>59</v>
      </c>
      <c r="I198" s="77">
        <v>245852.54</v>
      </c>
      <c r="J198" s="186"/>
      <c r="K198" s="187"/>
      <c r="L198" s="187"/>
      <c r="M198" s="188"/>
    </row>
    <row r="199" spans="1:13" ht="19.2" customHeight="1">
      <c r="A199" s="181" t="s">
        <v>362</v>
      </c>
      <c r="B199" s="181" t="s">
        <v>362</v>
      </c>
      <c r="C199" s="182" t="s">
        <v>362</v>
      </c>
      <c r="D199" s="110" t="s">
        <v>362</v>
      </c>
      <c r="E199" s="110" t="s">
        <v>362</v>
      </c>
      <c r="F199" s="84">
        <v>0</v>
      </c>
      <c r="G199" s="77">
        <v>0</v>
      </c>
      <c r="H199" s="83">
        <v>0</v>
      </c>
      <c r="I199" s="77">
        <v>0</v>
      </c>
      <c r="J199" s="186"/>
      <c r="K199" s="187"/>
      <c r="L199" s="187"/>
      <c r="M199" s="188"/>
    </row>
    <row r="200" spans="1:13" ht="19.2" customHeight="1">
      <c r="A200" s="181" t="s">
        <v>238</v>
      </c>
      <c r="B200" s="181" t="s">
        <v>238</v>
      </c>
      <c r="C200" s="182" t="s">
        <v>238</v>
      </c>
      <c r="D200" s="110" t="s">
        <v>238</v>
      </c>
      <c r="E200" s="110" t="s">
        <v>238</v>
      </c>
      <c r="F200" s="63">
        <v>1</v>
      </c>
      <c r="G200" s="77">
        <v>49787.68</v>
      </c>
      <c r="H200" s="83">
        <v>0</v>
      </c>
      <c r="I200" s="77">
        <v>0</v>
      </c>
      <c r="J200" s="186"/>
      <c r="K200" s="187"/>
      <c r="L200" s="187"/>
      <c r="M200" s="188"/>
    </row>
    <row r="201" spans="1:13" ht="19.2" customHeight="1">
      <c r="A201" s="181" t="s">
        <v>363</v>
      </c>
      <c r="B201" s="181" t="s">
        <v>363</v>
      </c>
      <c r="C201" s="182" t="s">
        <v>363</v>
      </c>
      <c r="D201" s="110" t="s">
        <v>363</v>
      </c>
      <c r="E201" s="110" t="s">
        <v>363</v>
      </c>
      <c r="F201" s="84">
        <v>0</v>
      </c>
      <c r="G201" s="77">
        <v>0</v>
      </c>
      <c r="H201" s="83">
        <v>0</v>
      </c>
      <c r="I201" s="77">
        <v>0</v>
      </c>
      <c r="J201" s="186"/>
      <c r="K201" s="187"/>
      <c r="L201" s="187"/>
      <c r="M201" s="188"/>
    </row>
    <row r="202" spans="1:13" ht="19.2" customHeight="1">
      <c r="A202" s="181" t="s">
        <v>364</v>
      </c>
      <c r="B202" s="181" t="s">
        <v>364</v>
      </c>
      <c r="C202" s="182" t="s">
        <v>364</v>
      </c>
      <c r="D202" s="110" t="s">
        <v>364</v>
      </c>
      <c r="E202" s="110" t="s">
        <v>364</v>
      </c>
      <c r="F202" s="84">
        <v>7</v>
      </c>
      <c r="G202" s="77">
        <v>8905686.8300000001</v>
      </c>
      <c r="H202" s="83">
        <v>1</v>
      </c>
      <c r="I202" s="77">
        <v>53784.99</v>
      </c>
      <c r="J202" s="186"/>
      <c r="K202" s="187"/>
      <c r="L202" s="187"/>
      <c r="M202" s="188"/>
    </row>
    <row r="203" spans="1:13" ht="19.2" customHeight="1">
      <c r="A203" s="181" t="s">
        <v>243</v>
      </c>
      <c r="B203" s="181" t="s">
        <v>243</v>
      </c>
      <c r="C203" s="182" t="s">
        <v>243</v>
      </c>
      <c r="D203" s="110" t="s">
        <v>243</v>
      </c>
      <c r="E203" s="110" t="s">
        <v>243</v>
      </c>
      <c r="F203" s="84">
        <v>35</v>
      </c>
      <c r="G203" s="77">
        <v>11696365.109999999</v>
      </c>
      <c r="H203" s="83">
        <v>9</v>
      </c>
      <c r="I203" s="77">
        <v>422025.81</v>
      </c>
      <c r="J203" s="186"/>
      <c r="K203" s="187"/>
      <c r="L203" s="187"/>
      <c r="M203" s="188"/>
    </row>
    <row r="204" spans="1:13" ht="19.2" customHeight="1">
      <c r="A204" s="181" t="s">
        <v>244</v>
      </c>
      <c r="B204" s="181" t="s">
        <v>244</v>
      </c>
      <c r="C204" s="182" t="s">
        <v>244</v>
      </c>
      <c r="D204" s="110" t="s">
        <v>244</v>
      </c>
      <c r="E204" s="110" t="s">
        <v>244</v>
      </c>
      <c r="F204" s="85">
        <v>0</v>
      </c>
      <c r="G204" s="77">
        <v>0</v>
      </c>
      <c r="H204" s="83">
        <v>0</v>
      </c>
      <c r="I204" s="77">
        <v>0</v>
      </c>
      <c r="J204" s="186"/>
      <c r="K204" s="187"/>
      <c r="L204" s="187"/>
      <c r="M204" s="188"/>
    </row>
    <row r="205" spans="1:13" ht="19.2" customHeight="1">
      <c r="A205" s="181" t="s">
        <v>230</v>
      </c>
      <c r="B205" s="181" t="s">
        <v>230</v>
      </c>
      <c r="C205" s="182" t="s">
        <v>230</v>
      </c>
      <c r="D205" s="110" t="s">
        <v>230</v>
      </c>
      <c r="E205" s="110" t="s">
        <v>230</v>
      </c>
      <c r="F205" s="85">
        <v>0</v>
      </c>
      <c r="G205" s="77">
        <v>0</v>
      </c>
      <c r="H205" s="83">
        <v>0</v>
      </c>
      <c r="I205" s="77">
        <v>0</v>
      </c>
      <c r="J205" s="186"/>
      <c r="K205" s="187"/>
      <c r="L205" s="187"/>
      <c r="M205" s="188"/>
    </row>
    <row r="206" spans="1:13" ht="19.2" customHeight="1">
      <c r="A206" s="181" t="s">
        <v>242</v>
      </c>
      <c r="B206" s="181" t="s">
        <v>242</v>
      </c>
      <c r="C206" s="182" t="s">
        <v>242</v>
      </c>
      <c r="D206" s="110" t="s">
        <v>242</v>
      </c>
      <c r="E206" s="110" t="s">
        <v>242</v>
      </c>
      <c r="F206" s="85">
        <v>0</v>
      </c>
      <c r="G206" s="77">
        <v>0</v>
      </c>
      <c r="H206" s="83">
        <v>0</v>
      </c>
      <c r="I206" s="77">
        <v>0</v>
      </c>
      <c r="J206" s="186"/>
      <c r="K206" s="187"/>
      <c r="L206" s="187"/>
      <c r="M206" s="188"/>
    </row>
    <row r="207" spans="1:13" ht="19.2" customHeight="1">
      <c r="A207" s="181" t="s">
        <v>236</v>
      </c>
      <c r="B207" s="181" t="s">
        <v>236</v>
      </c>
      <c r="C207" s="182" t="s">
        <v>236</v>
      </c>
      <c r="D207" s="110" t="s">
        <v>236</v>
      </c>
      <c r="E207" s="110" t="s">
        <v>236</v>
      </c>
      <c r="F207" s="85">
        <v>3</v>
      </c>
      <c r="G207" s="77">
        <v>2201391.36</v>
      </c>
      <c r="H207" s="83">
        <v>0</v>
      </c>
      <c r="I207" s="77">
        <v>0</v>
      </c>
      <c r="J207" s="186"/>
      <c r="K207" s="187"/>
      <c r="L207" s="187"/>
      <c r="M207" s="188"/>
    </row>
    <row r="208" spans="1:13" ht="19.2" customHeight="1">
      <c r="A208" s="181" t="s">
        <v>234</v>
      </c>
      <c r="B208" s="181" t="s">
        <v>234</v>
      </c>
      <c r="C208" s="182" t="s">
        <v>234</v>
      </c>
      <c r="D208" s="110" t="s">
        <v>234</v>
      </c>
      <c r="E208" s="110" t="s">
        <v>234</v>
      </c>
      <c r="F208" s="85">
        <v>0</v>
      </c>
      <c r="G208" s="77">
        <v>0</v>
      </c>
      <c r="H208" s="83">
        <v>0</v>
      </c>
      <c r="I208" s="77">
        <v>0</v>
      </c>
      <c r="J208" s="186"/>
      <c r="K208" s="187"/>
      <c r="L208" s="187"/>
      <c r="M208" s="188"/>
    </row>
    <row r="209" spans="1:13" ht="19.2" customHeight="1">
      <c r="A209" s="181" t="s">
        <v>240</v>
      </c>
      <c r="B209" s="181" t="s">
        <v>240</v>
      </c>
      <c r="C209" s="182" t="s">
        <v>240</v>
      </c>
      <c r="D209" s="110" t="s">
        <v>240</v>
      </c>
      <c r="E209" s="110" t="s">
        <v>240</v>
      </c>
      <c r="F209" s="85">
        <v>0</v>
      </c>
      <c r="G209" s="77">
        <v>0</v>
      </c>
      <c r="H209" s="83">
        <v>0</v>
      </c>
      <c r="I209" s="77">
        <v>0</v>
      </c>
      <c r="J209" s="186"/>
      <c r="K209" s="187"/>
      <c r="L209" s="187"/>
      <c r="M209" s="188"/>
    </row>
    <row r="210" spans="1:13" ht="19.2" customHeight="1">
      <c r="A210" s="181" t="s">
        <v>229</v>
      </c>
      <c r="B210" s="181" t="s">
        <v>229</v>
      </c>
      <c r="C210" s="182" t="s">
        <v>229</v>
      </c>
      <c r="D210" s="110" t="s">
        <v>229</v>
      </c>
      <c r="E210" s="110" t="s">
        <v>229</v>
      </c>
      <c r="F210" s="85">
        <v>0</v>
      </c>
      <c r="G210" s="77">
        <v>0</v>
      </c>
      <c r="H210" s="83">
        <v>0</v>
      </c>
      <c r="I210" s="77">
        <v>0</v>
      </c>
      <c r="J210" s="186"/>
      <c r="K210" s="187"/>
      <c r="L210" s="187"/>
      <c r="M210" s="188"/>
    </row>
    <row r="211" spans="1:13" ht="19.2" customHeight="1">
      <c r="A211" s="181" t="s">
        <v>231</v>
      </c>
      <c r="B211" s="181" t="s">
        <v>231</v>
      </c>
      <c r="C211" s="182" t="s">
        <v>231</v>
      </c>
      <c r="D211" s="110" t="s">
        <v>231</v>
      </c>
      <c r="E211" s="110" t="s">
        <v>231</v>
      </c>
      <c r="F211" s="85">
        <v>11</v>
      </c>
      <c r="G211" s="77">
        <v>402734.24</v>
      </c>
      <c r="H211" s="83">
        <v>5</v>
      </c>
      <c r="I211" s="77">
        <v>155741.17000000001</v>
      </c>
      <c r="J211" s="186"/>
      <c r="K211" s="187"/>
      <c r="L211" s="187"/>
      <c r="M211" s="188"/>
    </row>
    <row r="212" spans="1:13" ht="19.2" customHeight="1">
      <c r="A212" s="181" t="s">
        <v>237</v>
      </c>
      <c r="B212" s="181" t="s">
        <v>237</v>
      </c>
      <c r="C212" s="182" t="s">
        <v>237</v>
      </c>
      <c r="D212" s="110" t="s">
        <v>237</v>
      </c>
      <c r="E212" s="110" t="s">
        <v>237</v>
      </c>
      <c r="F212" s="85">
        <v>0</v>
      </c>
      <c r="G212" s="77">
        <v>0</v>
      </c>
      <c r="H212" s="83">
        <v>0</v>
      </c>
      <c r="I212" s="77">
        <v>0</v>
      </c>
      <c r="J212" s="186"/>
      <c r="K212" s="187"/>
      <c r="L212" s="187"/>
      <c r="M212" s="188"/>
    </row>
    <row r="213" spans="1:13" ht="19.2" customHeight="1">
      <c r="A213" s="181" t="s">
        <v>365</v>
      </c>
      <c r="B213" s="181" t="s">
        <v>365</v>
      </c>
      <c r="C213" s="182" t="s">
        <v>365</v>
      </c>
      <c r="D213" s="110" t="s">
        <v>365</v>
      </c>
      <c r="E213" s="110" t="s">
        <v>365</v>
      </c>
      <c r="F213" s="85">
        <v>0</v>
      </c>
      <c r="G213" s="77">
        <v>0</v>
      </c>
      <c r="H213" s="83">
        <v>0</v>
      </c>
      <c r="I213" s="77">
        <v>0</v>
      </c>
      <c r="J213" s="186"/>
      <c r="K213" s="187"/>
      <c r="L213" s="187"/>
      <c r="M213" s="188"/>
    </row>
    <row r="214" spans="1:13" ht="19.2" customHeight="1">
      <c r="A214" s="181" t="s">
        <v>228</v>
      </c>
      <c r="B214" s="181" t="s">
        <v>228</v>
      </c>
      <c r="C214" s="182" t="s">
        <v>228</v>
      </c>
      <c r="D214" s="110" t="s">
        <v>228</v>
      </c>
      <c r="E214" s="110" t="s">
        <v>228</v>
      </c>
      <c r="F214" s="85">
        <v>0</v>
      </c>
      <c r="G214" s="77">
        <v>0</v>
      </c>
      <c r="H214" s="83">
        <v>0</v>
      </c>
      <c r="I214" s="77">
        <v>0</v>
      </c>
      <c r="J214" s="186"/>
      <c r="K214" s="187"/>
      <c r="L214" s="187"/>
      <c r="M214" s="188"/>
    </row>
    <row r="215" spans="1:13" ht="19.2" customHeight="1">
      <c r="A215" s="181" t="s">
        <v>225</v>
      </c>
      <c r="B215" s="181" t="s">
        <v>225</v>
      </c>
      <c r="C215" s="182" t="s">
        <v>225</v>
      </c>
      <c r="D215" s="110" t="s">
        <v>225</v>
      </c>
      <c r="E215" s="110" t="s">
        <v>225</v>
      </c>
      <c r="F215" s="85">
        <v>1</v>
      </c>
      <c r="G215" s="77">
        <v>37662.839999999997</v>
      </c>
      <c r="H215" s="83">
        <v>0</v>
      </c>
      <c r="I215" s="77">
        <v>0</v>
      </c>
      <c r="J215" s="186"/>
      <c r="K215" s="187"/>
      <c r="L215" s="187"/>
      <c r="M215" s="188"/>
    </row>
    <row r="216" spans="1:13" ht="19.2" customHeight="1">
      <c r="A216" s="181" t="s">
        <v>226</v>
      </c>
      <c r="B216" s="181" t="s">
        <v>226</v>
      </c>
      <c r="C216" s="182" t="s">
        <v>226</v>
      </c>
      <c r="D216" s="110" t="s">
        <v>226</v>
      </c>
      <c r="E216" s="110" t="s">
        <v>226</v>
      </c>
      <c r="F216" s="85">
        <v>0</v>
      </c>
      <c r="G216" s="77">
        <v>0</v>
      </c>
      <c r="H216" s="83">
        <v>0</v>
      </c>
      <c r="I216" s="77">
        <v>0</v>
      </c>
      <c r="J216" s="186"/>
      <c r="K216" s="187"/>
      <c r="L216" s="187"/>
      <c r="M216" s="188"/>
    </row>
    <row r="217" spans="1:13" ht="19.2" customHeight="1">
      <c r="A217" s="181" t="s">
        <v>241</v>
      </c>
      <c r="B217" s="181" t="s">
        <v>241</v>
      </c>
      <c r="C217" s="182" t="s">
        <v>241</v>
      </c>
      <c r="D217" s="110" t="s">
        <v>241</v>
      </c>
      <c r="E217" s="110" t="s">
        <v>241</v>
      </c>
      <c r="F217" s="85">
        <v>1</v>
      </c>
      <c r="G217" s="77">
        <v>0</v>
      </c>
      <c r="H217" s="83">
        <v>1</v>
      </c>
      <c r="I217" s="77">
        <v>0</v>
      </c>
      <c r="J217" s="186"/>
      <c r="K217" s="187"/>
      <c r="L217" s="187"/>
      <c r="M217" s="188"/>
    </row>
    <row r="218" spans="1:13" ht="19.2" customHeight="1">
      <c r="A218" s="181" t="s">
        <v>232</v>
      </c>
      <c r="B218" s="181" t="s">
        <v>232</v>
      </c>
      <c r="C218" s="182" t="s">
        <v>232</v>
      </c>
      <c r="D218" s="110" t="s">
        <v>232</v>
      </c>
      <c r="E218" s="110" t="s">
        <v>232</v>
      </c>
      <c r="F218" s="85">
        <v>0</v>
      </c>
      <c r="G218" s="78">
        <v>0</v>
      </c>
      <c r="H218" s="83">
        <v>0</v>
      </c>
      <c r="I218" s="87">
        <v>0</v>
      </c>
      <c r="J218" s="186"/>
      <c r="K218" s="187"/>
      <c r="L218" s="187"/>
      <c r="M218" s="188"/>
    </row>
    <row r="219" spans="1:13" ht="19.2" customHeight="1">
      <c r="A219" s="181" t="s">
        <v>239</v>
      </c>
      <c r="B219" s="181" t="s">
        <v>239</v>
      </c>
      <c r="C219" s="182" t="s">
        <v>239</v>
      </c>
      <c r="D219" s="110" t="s">
        <v>239</v>
      </c>
      <c r="E219" s="110" t="s">
        <v>239</v>
      </c>
      <c r="F219" s="85">
        <v>0</v>
      </c>
      <c r="G219" s="78">
        <v>0</v>
      </c>
      <c r="H219" s="83">
        <v>0</v>
      </c>
      <c r="I219" s="86">
        <v>0</v>
      </c>
      <c r="J219" s="186"/>
      <c r="K219" s="187"/>
      <c r="L219" s="187"/>
      <c r="M219" s="188"/>
    </row>
    <row r="220" spans="1:13" ht="19.2" customHeight="1">
      <c r="A220" s="181" t="s">
        <v>366</v>
      </c>
      <c r="B220" s="181" t="s">
        <v>366</v>
      </c>
      <c r="C220" s="182" t="s">
        <v>366</v>
      </c>
      <c r="D220" s="110" t="s">
        <v>366</v>
      </c>
      <c r="E220" s="110" t="s">
        <v>366</v>
      </c>
      <c r="F220" s="85">
        <v>0</v>
      </c>
      <c r="G220" s="78">
        <v>0</v>
      </c>
      <c r="H220" s="83">
        <v>0</v>
      </c>
      <c r="I220" s="78">
        <v>0</v>
      </c>
      <c r="J220" s="189"/>
      <c r="K220" s="190"/>
      <c r="L220" s="190"/>
      <c r="M220" s="191"/>
    </row>
    <row r="221" spans="1:13" ht="23.25" customHeight="1">
      <c r="A221" s="179"/>
      <c r="B221" s="179"/>
      <c r="C221" s="179"/>
      <c r="D221" s="179"/>
      <c r="E221" s="179"/>
      <c r="F221" s="179"/>
      <c r="G221" s="56"/>
      <c r="H221" s="56"/>
      <c r="I221" s="56"/>
      <c r="J221" s="44"/>
      <c r="K221" s="44"/>
      <c r="L221" s="44"/>
      <c r="M221" s="44"/>
    </row>
    <row r="222" spans="1:13" ht="15" customHeight="1">
      <c r="A222" s="7" t="s">
        <v>245</v>
      </c>
      <c r="B222" s="7"/>
      <c r="G222" s="180"/>
      <c r="H222" s="180"/>
      <c r="I222" s="180"/>
    </row>
    <row r="223" spans="1:13">
      <c r="A223" s="160" t="s">
        <v>246</v>
      </c>
      <c r="B223" s="160"/>
      <c r="C223" s="160"/>
      <c r="D223" s="160"/>
      <c r="E223" s="160"/>
      <c r="F223" s="160" t="s">
        <v>247</v>
      </c>
      <c r="G223" s="160"/>
      <c r="H223" s="160"/>
      <c r="I223" s="27" t="s">
        <v>248</v>
      </c>
      <c r="J223" s="160" t="s">
        <v>119</v>
      </c>
      <c r="K223" s="160"/>
      <c r="L223" s="160"/>
      <c r="M223" s="160"/>
    </row>
    <row r="224" spans="1:13" ht="27.6" customHeight="1">
      <c r="A224" s="148" t="s">
        <v>249</v>
      </c>
      <c r="B224" s="149"/>
      <c r="C224" s="149"/>
      <c r="D224" s="149"/>
      <c r="E224" s="150"/>
      <c r="F224" s="161" t="s">
        <v>377</v>
      </c>
      <c r="G224" s="162"/>
      <c r="H224" s="163"/>
      <c r="I224" s="78">
        <v>6983.43</v>
      </c>
      <c r="J224" s="170" t="s">
        <v>414</v>
      </c>
      <c r="K224" s="171"/>
      <c r="L224" s="171"/>
      <c r="M224" s="172"/>
    </row>
    <row r="225" spans="1:13" ht="25.8" customHeight="1">
      <c r="A225" s="167"/>
      <c r="B225" s="168"/>
      <c r="C225" s="168"/>
      <c r="D225" s="168"/>
      <c r="E225" s="169"/>
      <c r="F225" s="161" t="s">
        <v>378</v>
      </c>
      <c r="G225" s="162"/>
      <c r="H225" s="163"/>
      <c r="I225" s="78">
        <v>14879.2</v>
      </c>
      <c r="J225" s="173"/>
      <c r="K225" s="174"/>
      <c r="L225" s="174"/>
      <c r="M225" s="175"/>
    </row>
    <row r="226" spans="1:13" ht="25.8" customHeight="1">
      <c r="A226" s="151"/>
      <c r="B226" s="152"/>
      <c r="C226" s="152"/>
      <c r="D226" s="152"/>
      <c r="E226" s="153"/>
      <c r="F226" s="128" t="s">
        <v>379</v>
      </c>
      <c r="G226" s="129"/>
      <c r="H226" s="130"/>
      <c r="I226" s="78">
        <v>864.93</v>
      </c>
      <c r="J226" s="176"/>
      <c r="K226" s="177"/>
      <c r="L226" s="177"/>
      <c r="M226" s="178"/>
    </row>
    <row r="227" spans="1:13" ht="27" customHeight="1">
      <c r="A227" s="148" t="s">
        <v>250</v>
      </c>
      <c r="B227" s="149"/>
      <c r="C227" s="149"/>
      <c r="D227" s="149"/>
      <c r="E227" s="150"/>
      <c r="F227" s="161" t="s">
        <v>380</v>
      </c>
      <c r="G227" s="162"/>
      <c r="H227" s="163"/>
      <c r="I227" s="78">
        <v>6500</v>
      </c>
      <c r="J227" s="170" t="s">
        <v>415</v>
      </c>
      <c r="K227" s="171"/>
      <c r="L227" s="171"/>
      <c r="M227" s="172"/>
    </row>
    <row r="228" spans="1:13" ht="33.6" customHeight="1">
      <c r="A228" s="167"/>
      <c r="B228" s="168"/>
      <c r="C228" s="168"/>
      <c r="D228" s="168"/>
      <c r="E228" s="169"/>
      <c r="F228" s="161" t="s">
        <v>381</v>
      </c>
      <c r="G228" s="162"/>
      <c r="H228" s="163"/>
      <c r="I228" s="78">
        <v>4800</v>
      </c>
      <c r="J228" s="173"/>
      <c r="K228" s="174"/>
      <c r="L228" s="174"/>
      <c r="M228" s="175"/>
    </row>
    <row r="229" spans="1:13" ht="27" customHeight="1">
      <c r="A229" s="167"/>
      <c r="B229" s="168"/>
      <c r="C229" s="168"/>
      <c r="D229" s="168"/>
      <c r="E229" s="169"/>
      <c r="F229" s="161" t="s">
        <v>382</v>
      </c>
      <c r="G229" s="162"/>
      <c r="H229" s="163"/>
      <c r="I229" s="78">
        <v>777.7</v>
      </c>
      <c r="J229" s="173"/>
      <c r="K229" s="174"/>
      <c r="L229" s="174"/>
      <c r="M229" s="175"/>
    </row>
    <row r="230" spans="1:13" ht="27" customHeight="1">
      <c r="A230" s="167"/>
      <c r="B230" s="168"/>
      <c r="C230" s="168"/>
      <c r="D230" s="168"/>
      <c r="E230" s="169"/>
      <c r="F230" s="161" t="s">
        <v>383</v>
      </c>
      <c r="G230" s="162"/>
      <c r="H230" s="163"/>
      <c r="I230" s="78">
        <v>5777.7</v>
      </c>
      <c r="J230" s="173"/>
      <c r="K230" s="174"/>
      <c r="L230" s="174"/>
      <c r="M230" s="175"/>
    </row>
    <row r="231" spans="1:13" ht="27" customHeight="1">
      <c r="A231" s="167"/>
      <c r="B231" s="168"/>
      <c r="C231" s="168"/>
      <c r="D231" s="168"/>
      <c r="E231" s="169"/>
      <c r="F231" s="161" t="s">
        <v>384</v>
      </c>
      <c r="G231" s="162"/>
      <c r="H231" s="163"/>
      <c r="I231" s="78">
        <v>11777.77</v>
      </c>
      <c r="J231" s="173"/>
      <c r="K231" s="174"/>
      <c r="L231" s="174"/>
      <c r="M231" s="175"/>
    </row>
    <row r="232" spans="1:13" ht="27" customHeight="1">
      <c r="A232" s="167"/>
      <c r="B232" s="168"/>
      <c r="C232" s="168"/>
      <c r="D232" s="168"/>
      <c r="E232" s="169"/>
      <c r="F232" s="161" t="s">
        <v>385</v>
      </c>
      <c r="G232" s="162"/>
      <c r="H232" s="163"/>
      <c r="I232" s="78">
        <v>11777.77</v>
      </c>
      <c r="J232" s="173"/>
      <c r="K232" s="174"/>
      <c r="L232" s="174"/>
      <c r="M232" s="175"/>
    </row>
    <row r="233" spans="1:13" ht="27" customHeight="1">
      <c r="A233" s="151"/>
      <c r="B233" s="152"/>
      <c r="C233" s="152"/>
      <c r="D233" s="152"/>
      <c r="E233" s="153"/>
      <c r="F233" s="128" t="s">
        <v>386</v>
      </c>
      <c r="G233" s="129"/>
      <c r="H233" s="130"/>
      <c r="I233" s="78">
        <v>500</v>
      </c>
      <c r="J233" s="176"/>
      <c r="K233" s="177"/>
      <c r="L233" s="177"/>
      <c r="M233" s="178"/>
    </row>
    <row r="234" spans="1:13" ht="51" customHeight="1">
      <c r="A234" s="148" t="s">
        <v>313</v>
      </c>
      <c r="B234" s="149"/>
      <c r="C234" s="149"/>
      <c r="D234" s="149"/>
      <c r="E234" s="150"/>
      <c r="F234" s="128" t="s">
        <v>389</v>
      </c>
      <c r="G234" s="129"/>
      <c r="H234" s="130"/>
      <c r="I234" s="78">
        <v>37662.839999999997</v>
      </c>
      <c r="J234" s="164" t="s">
        <v>416</v>
      </c>
      <c r="K234" s="165"/>
      <c r="L234" s="165"/>
      <c r="M234" s="166"/>
    </row>
    <row r="235" spans="1:13" ht="33" customHeight="1">
      <c r="A235" s="148" t="s">
        <v>251</v>
      </c>
      <c r="B235" s="149"/>
      <c r="C235" s="149"/>
      <c r="D235" s="149"/>
      <c r="E235" s="150"/>
      <c r="F235" s="128" t="s">
        <v>387</v>
      </c>
      <c r="G235" s="129"/>
      <c r="H235" s="130"/>
      <c r="I235" s="78">
        <f>7952.66+120+120</f>
        <v>8192.66</v>
      </c>
      <c r="J235" s="154" t="s">
        <v>412</v>
      </c>
      <c r="K235" s="155"/>
      <c r="L235" s="155"/>
      <c r="M235" s="156"/>
    </row>
    <row r="236" spans="1:13" ht="33" customHeight="1">
      <c r="A236" s="151"/>
      <c r="B236" s="152"/>
      <c r="C236" s="152"/>
      <c r="D236" s="152"/>
      <c r="E236" s="153"/>
      <c r="F236" s="128" t="s">
        <v>388</v>
      </c>
      <c r="G236" s="129"/>
      <c r="H236" s="130"/>
      <c r="I236" s="78">
        <f>7952.66+120+120</f>
        <v>8192.66</v>
      </c>
      <c r="J236" s="157"/>
      <c r="K236" s="158"/>
      <c r="L236" s="158"/>
      <c r="M236" s="159"/>
    </row>
    <row r="237" spans="1:13" ht="16.5" customHeight="1">
      <c r="A237" s="142" t="s">
        <v>252</v>
      </c>
      <c r="B237" s="142"/>
      <c r="C237" s="142"/>
      <c r="D237" s="142"/>
      <c r="E237" s="142"/>
      <c r="F237" s="143" t="s">
        <v>107</v>
      </c>
      <c r="G237" s="143"/>
      <c r="H237" s="143"/>
      <c r="I237" s="45" t="s">
        <v>107</v>
      </c>
      <c r="J237" s="144" t="s">
        <v>107</v>
      </c>
      <c r="K237" s="145"/>
      <c r="L237" s="145"/>
      <c r="M237" s="146"/>
    </row>
    <row r="238" spans="1:13" ht="16.5" customHeight="1">
      <c r="A238" s="25"/>
      <c r="B238" s="25"/>
      <c r="C238" s="25"/>
      <c r="D238" s="25"/>
      <c r="E238" s="25"/>
      <c r="F238" s="18"/>
      <c r="G238" s="18"/>
      <c r="H238" s="18"/>
      <c r="J238" s="18"/>
      <c r="K238" s="18"/>
      <c r="L238" s="18"/>
      <c r="M238" s="18"/>
    </row>
    <row r="239" spans="1:13" ht="24" customHeight="1">
      <c r="A239" s="7" t="s">
        <v>253</v>
      </c>
      <c r="L239" s="52"/>
      <c r="M239" s="52"/>
    </row>
    <row r="240" spans="1:13" ht="24" customHeight="1">
      <c r="A240" s="147" t="s">
        <v>254</v>
      </c>
      <c r="B240" s="147"/>
      <c r="C240" s="46" t="s">
        <v>255</v>
      </c>
      <c r="D240" s="46" t="s">
        <v>256</v>
      </c>
      <c r="E240" s="46" t="s">
        <v>257</v>
      </c>
      <c r="F240" s="147" t="s">
        <v>150</v>
      </c>
      <c r="G240" s="147"/>
      <c r="H240" s="147"/>
      <c r="I240" s="147"/>
      <c r="J240" s="147" t="s">
        <v>78</v>
      </c>
      <c r="K240" s="147"/>
      <c r="L240" s="147"/>
      <c r="M240" s="147"/>
    </row>
    <row r="241" spans="1:13" ht="39.6" customHeight="1">
      <c r="A241" s="123" t="s">
        <v>258</v>
      </c>
      <c r="B241" s="124"/>
      <c r="C241" s="80" t="s">
        <v>259</v>
      </c>
      <c r="D241" s="80" t="s">
        <v>426</v>
      </c>
      <c r="E241" s="112">
        <v>1</v>
      </c>
      <c r="F241" s="125" t="s">
        <v>260</v>
      </c>
      <c r="G241" s="126"/>
      <c r="H241" s="126"/>
      <c r="I241" s="127"/>
      <c r="J241" s="132" t="s">
        <v>413</v>
      </c>
      <c r="K241" s="133"/>
      <c r="L241" s="133"/>
      <c r="M241" s="134"/>
    </row>
    <row r="242" spans="1:13" ht="63.6" customHeight="1">
      <c r="A242" s="123" t="s">
        <v>258</v>
      </c>
      <c r="B242" s="124" t="s">
        <v>258</v>
      </c>
      <c r="C242" s="80" t="s">
        <v>261</v>
      </c>
      <c r="D242" s="80" t="s">
        <v>426</v>
      </c>
      <c r="E242" s="112">
        <v>1</v>
      </c>
      <c r="F242" s="120" t="s">
        <v>371</v>
      </c>
      <c r="G242" s="121"/>
      <c r="H242" s="121"/>
      <c r="I242" s="122"/>
      <c r="J242" s="135"/>
      <c r="K242" s="136"/>
      <c r="L242" s="136"/>
      <c r="M242" s="137"/>
    </row>
    <row r="243" spans="1:13" ht="40.799999999999997" customHeight="1">
      <c r="A243" s="123" t="s">
        <v>258</v>
      </c>
      <c r="B243" s="124" t="s">
        <v>258</v>
      </c>
      <c r="C243" s="80" t="s">
        <v>262</v>
      </c>
      <c r="D243" s="80" t="s">
        <v>426</v>
      </c>
      <c r="E243" s="112">
        <v>0.8</v>
      </c>
      <c r="F243" s="120" t="s">
        <v>260</v>
      </c>
      <c r="G243" s="121"/>
      <c r="H243" s="121"/>
      <c r="I243" s="122"/>
      <c r="J243" s="135"/>
      <c r="K243" s="136"/>
      <c r="L243" s="136"/>
      <c r="M243" s="137"/>
    </row>
    <row r="244" spans="1:13" ht="64.2" customHeight="1">
      <c r="A244" s="123" t="s">
        <v>258</v>
      </c>
      <c r="B244" s="124" t="s">
        <v>258</v>
      </c>
      <c r="C244" s="80" t="s">
        <v>263</v>
      </c>
      <c r="D244" s="80" t="s">
        <v>426</v>
      </c>
      <c r="E244" s="112">
        <v>1</v>
      </c>
      <c r="F244" s="120" t="s">
        <v>371</v>
      </c>
      <c r="G244" s="121"/>
      <c r="H244" s="121"/>
      <c r="I244" s="122"/>
      <c r="J244" s="135"/>
      <c r="K244" s="136"/>
      <c r="L244" s="136"/>
      <c r="M244" s="137"/>
    </row>
    <row r="245" spans="1:13" ht="66.599999999999994" customHeight="1">
      <c r="A245" s="123" t="s">
        <v>258</v>
      </c>
      <c r="B245" s="124" t="s">
        <v>258</v>
      </c>
      <c r="C245" s="80" t="s">
        <v>264</v>
      </c>
      <c r="D245" s="80" t="s">
        <v>426</v>
      </c>
      <c r="E245" s="112">
        <v>0.8</v>
      </c>
      <c r="F245" s="120" t="s">
        <v>371</v>
      </c>
      <c r="G245" s="121"/>
      <c r="H245" s="121"/>
      <c r="I245" s="122"/>
      <c r="J245" s="135"/>
      <c r="K245" s="136"/>
      <c r="L245" s="136"/>
      <c r="M245" s="137"/>
    </row>
    <row r="246" spans="1:13" ht="63" customHeight="1">
      <c r="A246" s="123" t="s">
        <v>258</v>
      </c>
      <c r="B246" s="124" t="s">
        <v>258</v>
      </c>
      <c r="C246" s="80" t="s">
        <v>265</v>
      </c>
      <c r="D246" s="80" t="s">
        <v>426</v>
      </c>
      <c r="E246" s="112">
        <v>1</v>
      </c>
      <c r="F246" s="120" t="s">
        <v>371</v>
      </c>
      <c r="G246" s="121"/>
      <c r="H246" s="121"/>
      <c r="I246" s="122"/>
      <c r="J246" s="135"/>
      <c r="K246" s="136"/>
      <c r="L246" s="136"/>
      <c r="M246" s="137"/>
    </row>
    <row r="247" spans="1:13" ht="54" customHeight="1">
      <c r="A247" s="123" t="s">
        <v>258</v>
      </c>
      <c r="B247" s="124" t="s">
        <v>258</v>
      </c>
      <c r="C247" s="80" t="s">
        <v>266</v>
      </c>
      <c r="D247" s="80" t="s">
        <v>426</v>
      </c>
      <c r="E247" s="112">
        <v>0.75</v>
      </c>
      <c r="F247" s="120" t="s">
        <v>372</v>
      </c>
      <c r="G247" s="121"/>
      <c r="H247" s="121"/>
      <c r="I247" s="122"/>
      <c r="J247" s="135"/>
      <c r="K247" s="136"/>
      <c r="L247" s="136"/>
      <c r="M247" s="137"/>
    </row>
    <row r="248" spans="1:13" ht="75.599999999999994" customHeight="1">
      <c r="A248" s="123" t="s">
        <v>258</v>
      </c>
      <c r="B248" s="124" t="s">
        <v>258</v>
      </c>
      <c r="C248" s="80" t="s">
        <v>267</v>
      </c>
      <c r="D248" s="80" t="s">
        <v>426</v>
      </c>
      <c r="E248" s="112">
        <v>1</v>
      </c>
      <c r="F248" s="120" t="s">
        <v>373</v>
      </c>
      <c r="G248" s="121"/>
      <c r="H248" s="121"/>
      <c r="I248" s="122"/>
      <c r="J248" s="135"/>
      <c r="K248" s="136"/>
      <c r="L248" s="136"/>
      <c r="M248" s="137"/>
    </row>
    <row r="249" spans="1:13" ht="67.2" customHeight="1">
      <c r="A249" s="123" t="s">
        <v>258</v>
      </c>
      <c r="B249" s="124" t="s">
        <v>258</v>
      </c>
      <c r="C249" s="80" t="s">
        <v>268</v>
      </c>
      <c r="D249" s="80" t="s">
        <v>426</v>
      </c>
      <c r="E249" s="112">
        <v>1</v>
      </c>
      <c r="F249" s="120" t="s">
        <v>371</v>
      </c>
      <c r="G249" s="121"/>
      <c r="H249" s="121"/>
      <c r="I249" s="122"/>
      <c r="J249" s="135"/>
      <c r="K249" s="136"/>
      <c r="L249" s="136"/>
      <c r="M249" s="137"/>
    </row>
    <row r="250" spans="1:13" ht="42.6" customHeight="1">
      <c r="A250" s="123" t="s">
        <v>258</v>
      </c>
      <c r="B250" s="124" t="s">
        <v>258</v>
      </c>
      <c r="C250" s="80" t="s">
        <v>269</v>
      </c>
      <c r="D250" s="80" t="s">
        <v>426</v>
      </c>
      <c r="E250" s="112">
        <v>0.8</v>
      </c>
      <c r="F250" s="120" t="s">
        <v>260</v>
      </c>
      <c r="G250" s="121"/>
      <c r="H250" s="121"/>
      <c r="I250" s="122"/>
      <c r="J250" s="135"/>
      <c r="K250" s="136"/>
      <c r="L250" s="136"/>
      <c r="M250" s="137"/>
    </row>
    <row r="251" spans="1:13" ht="74.400000000000006" customHeight="1">
      <c r="A251" s="123" t="s">
        <v>258</v>
      </c>
      <c r="B251" s="124" t="s">
        <v>258</v>
      </c>
      <c r="C251" s="80" t="s">
        <v>270</v>
      </c>
      <c r="D251" s="80" t="s">
        <v>426</v>
      </c>
      <c r="E251" s="112">
        <v>0.9</v>
      </c>
      <c r="F251" s="120" t="s">
        <v>374</v>
      </c>
      <c r="G251" s="121"/>
      <c r="H251" s="121"/>
      <c r="I251" s="122"/>
      <c r="J251" s="135"/>
      <c r="K251" s="136"/>
      <c r="L251" s="136"/>
      <c r="M251" s="137"/>
    </row>
    <row r="252" spans="1:13" ht="42.6" customHeight="1">
      <c r="A252" s="123" t="s">
        <v>258</v>
      </c>
      <c r="B252" s="124" t="s">
        <v>258</v>
      </c>
      <c r="C252" s="80" t="s">
        <v>271</v>
      </c>
      <c r="D252" s="80" t="s">
        <v>426</v>
      </c>
      <c r="E252" s="112">
        <v>0.9</v>
      </c>
      <c r="F252" s="120" t="s">
        <v>260</v>
      </c>
      <c r="G252" s="121"/>
      <c r="H252" s="121"/>
      <c r="I252" s="122"/>
      <c r="J252" s="135"/>
      <c r="K252" s="136"/>
      <c r="L252" s="136"/>
      <c r="M252" s="137"/>
    </row>
    <row r="253" spans="1:13" ht="42.6" customHeight="1">
      <c r="A253" s="123" t="s">
        <v>258</v>
      </c>
      <c r="B253" s="124" t="s">
        <v>258</v>
      </c>
      <c r="C253" s="80" t="s">
        <v>272</v>
      </c>
      <c r="D253" s="80" t="s">
        <v>426</v>
      </c>
      <c r="E253" s="112">
        <v>0.8</v>
      </c>
      <c r="F253" s="120" t="s">
        <v>260</v>
      </c>
      <c r="G253" s="121"/>
      <c r="H253" s="121"/>
      <c r="I253" s="122"/>
      <c r="J253" s="135"/>
      <c r="K253" s="136"/>
      <c r="L253" s="136"/>
      <c r="M253" s="137"/>
    </row>
    <row r="254" spans="1:13" ht="42.6" customHeight="1">
      <c r="A254" s="123" t="s">
        <v>258</v>
      </c>
      <c r="B254" s="124" t="s">
        <v>258</v>
      </c>
      <c r="C254" s="80" t="s">
        <v>273</v>
      </c>
      <c r="D254" s="80" t="s">
        <v>426</v>
      </c>
      <c r="E254" s="112">
        <v>0.9</v>
      </c>
      <c r="F254" s="120" t="s">
        <v>260</v>
      </c>
      <c r="G254" s="121"/>
      <c r="H254" s="121"/>
      <c r="I254" s="122"/>
      <c r="J254" s="135"/>
      <c r="K254" s="136"/>
      <c r="L254" s="136"/>
      <c r="M254" s="137"/>
    </row>
    <row r="255" spans="1:13" ht="42.6" customHeight="1">
      <c r="A255" s="123" t="s">
        <v>258</v>
      </c>
      <c r="B255" s="124" t="s">
        <v>258</v>
      </c>
      <c r="C255" s="80" t="s">
        <v>367</v>
      </c>
      <c r="D255" s="80" t="s">
        <v>426</v>
      </c>
      <c r="E255" s="112">
        <v>0.8</v>
      </c>
      <c r="F255" s="120" t="s">
        <v>260</v>
      </c>
      <c r="G255" s="121"/>
      <c r="H255" s="121"/>
      <c r="I255" s="122"/>
      <c r="J255" s="135"/>
      <c r="K255" s="136"/>
      <c r="L255" s="136"/>
      <c r="M255" s="137"/>
    </row>
    <row r="256" spans="1:13" ht="42.6" customHeight="1">
      <c r="A256" s="123" t="s">
        <v>258</v>
      </c>
      <c r="B256" s="124" t="s">
        <v>258</v>
      </c>
      <c r="C256" s="80" t="s">
        <v>368</v>
      </c>
      <c r="D256" s="80" t="s">
        <v>426</v>
      </c>
      <c r="E256" s="112">
        <v>0.9</v>
      </c>
      <c r="F256" s="120" t="s">
        <v>260</v>
      </c>
      <c r="G256" s="121"/>
      <c r="H256" s="121"/>
      <c r="I256" s="122"/>
      <c r="J256" s="135"/>
      <c r="K256" s="136"/>
      <c r="L256" s="136"/>
      <c r="M256" s="137"/>
    </row>
    <row r="257" spans="1:13" ht="76.2" customHeight="1">
      <c r="A257" s="123" t="s">
        <v>258</v>
      </c>
      <c r="B257" s="124" t="s">
        <v>258</v>
      </c>
      <c r="C257" s="80" t="s">
        <v>369</v>
      </c>
      <c r="D257" s="80" t="s">
        <v>426</v>
      </c>
      <c r="E257" s="112">
        <v>0.9</v>
      </c>
      <c r="F257" s="120" t="s">
        <v>375</v>
      </c>
      <c r="G257" s="121"/>
      <c r="H257" s="121"/>
      <c r="I257" s="122"/>
      <c r="J257" s="135"/>
      <c r="K257" s="136"/>
      <c r="L257" s="136"/>
      <c r="M257" s="137"/>
    </row>
    <row r="258" spans="1:13" ht="42.6" customHeight="1">
      <c r="A258" s="123" t="s">
        <v>258</v>
      </c>
      <c r="B258" s="124" t="s">
        <v>258</v>
      </c>
      <c r="C258" s="80" t="s">
        <v>370</v>
      </c>
      <c r="D258" s="80" t="s">
        <v>426</v>
      </c>
      <c r="E258" s="112">
        <v>0.9</v>
      </c>
      <c r="F258" s="120" t="s">
        <v>260</v>
      </c>
      <c r="G258" s="121"/>
      <c r="H258" s="121"/>
      <c r="I258" s="122"/>
      <c r="J258" s="138"/>
      <c r="K258" s="139"/>
      <c r="L258" s="139"/>
      <c r="M258" s="140"/>
    </row>
    <row r="259" spans="1:13" ht="25.8" customHeight="1">
      <c r="A259" s="141" t="s">
        <v>274</v>
      </c>
      <c r="B259" s="141"/>
      <c r="C259" s="13" t="s">
        <v>107</v>
      </c>
      <c r="D259" s="13" t="s">
        <v>107</v>
      </c>
      <c r="E259" s="13" t="s">
        <v>107</v>
      </c>
      <c r="F259" s="131" t="s">
        <v>107</v>
      </c>
      <c r="G259" s="131"/>
      <c r="H259" s="131"/>
      <c r="I259" s="131"/>
      <c r="J259" s="131" t="s">
        <v>107</v>
      </c>
      <c r="K259" s="131"/>
      <c r="L259" s="131"/>
      <c r="M259" s="131"/>
    </row>
    <row r="260" spans="1:13" ht="25.8" customHeight="1">
      <c r="A260" s="131" t="s">
        <v>275</v>
      </c>
      <c r="B260" s="131"/>
      <c r="C260" s="13" t="s">
        <v>107</v>
      </c>
      <c r="D260" s="13" t="s">
        <v>107</v>
      </c>
      <c r="E260" s="13" t="s">
        <v>107</v>
      </c>
      <c r="F260" s="131" t="s">
        <v>107</v>
      </c>
      <c r="G260" s="131"/>
      <c r="H260" s="131"/>
      <c r="I260" s="131"/>
      <c r="J260" s="131" t="s">
        <v>107</v>
      </c>
      <c r="K260" s="131"/>
      <c r="L260" s="131"/>
      <c r="M260" s="131"/>
    </row>
    <row r="261" spans="1:13" ht="25.8" customHeight="1">
      <c r="A261" s="131" t="s">
        <v>276</v>
      </c>
      <c r="B261" s="131"/>
      <c r="C261" s="13" t="s">
        <v>107</v>
      </c>
      <c r="D261" s="13" t="s">
        <v>107</v>
      </c>
      <c r="E261" s="13" t="s">
        <v>107</v>
      </c>
      <c r="F261" s="131" t="s">
        <v>107</v>
      </c>
      <c r="G261" s="131"/>
      <c r="H261" s="131"/>
      <c r="I261" s="131"/>
      <c r="J261" s="131" t="s">
        <v>107</v>
      </c>
      <c r="K261" s="131"/>
      <c r="L261" s="131"/>
      <c r="M261" s="131"/>
    </row>
    <row r="262" spans="1:13" ht="25.8" customHeight="1">
      <c r="A262" s="131" t="s">
        <v>277</v>
      </c>
      <c r="B262" s="131"/>
      <c r="C262" s="13" t="s">
        <v>107</v>
      </c>
      <c r="D262" s="13" t="s">
        <v>107</v>
      </c>
      <c r="E262" s="13" t="s">
        <v>107</v>
      </c>
      <c r="F262" s="131" t="s">
        <v>107</v>
      </c>
      <c r="G262" s="131"/>
      <c r="H262" s="131"/>
      <c r="I262" s="131"/>
      <c r="J262" s="131" t="s">
        <v>107</v>
      </c>
      <c r="K262" s="131"/>
      <c r="L262" s="131"/>
      <c r="M262" s="131"/>
    </row>
    <row r="263" spans="1:13" ht="25.8" customHeight="1">
      <c r="A263" s="131" t="s">
        <v>278</v>
      </c>
      <c r="B263" s="131"/>
      <c r="C263" s="13" t="s">
        <v>107</v>
      </c>
      <c r="D263" s="13" t="s">
        <v>107</v>
      </c>
      <c r="E263" s="13" t="s">
        <v>107</v>
      </c>
      <c r="F263" s="131" t="s">
        <v>107</v>
      </c>
      <c r="G263" s="131"/>
      <c r="H263" s="131"/>
      <c r="I263" s="131"/>
      <c r="J263" s="131" t="s">
        <v>107</v>
      </c>
      <c r="K263" s="131"/>
      <c r="L263" s="131"/>
      <c r="M263" s="131"/>
    </row>
    <row r="264" spans="1:13" ht="25.8" customHeight="1">
      <c r="A264" s="131" t="s">
        <v>279</v>
      </c>
      <c r="B264" s="131"/>
      <c r="C264" s="13" t="s">
        <v>107</v>
      </c>
      <c r="D264" s="13" t="s">
        <v>107</v>
      </c>
      <c r="E264" s="13" t="s">
        <v>107</v>
      </c>
      <c r="F264" s="131" t="s">
        <v>107</v>
      </c>
      <c r="G264" s="131"/>
      <c r="H264" s="131"/>
      <c r="I264" s="131"/>
      <c r="J264" s="131" t="s">
        <v>107</v>
      </c>
      <c r="K264" s="131"/>
      <c r="L264" s="131"/>
      <c r="M264" s="131"/>
    </row>
    <row r="265" spans="1:13" ht="25.8" customHeight="1">
      <c r="A265" s="131" t="s">
        <v>280</v>
      </c>
      <c r="B265" s="131"/>
      <c r="C265" s="13" t="s">
        <v>107</v>
      </c>
      <c r="D265" s="13" t="s">
        <v>107</v>
      </c>
      <c r="E265" s="13" t="s">
        <v>107</v>
      </c>
      <c r="F265" s="131" t="s">
        <v>107</v>
      </c>
      <c r="G265" s="131"/>
      <c r="H265" s="131"/>
      <c r="I265" s="131"/>
      <c r="J265" s="131" t="s">
        <v>107</v>
      </c>
      <c r="K265" s="131"/>
      <c r="L265" s="131"/>
      <c r="M265" s="131"/>
    </row>
    <row r="266" spans="1:13" ht="25.8" customHeight="1">
      <c r="A266" s="131" t="s">
        <v>281</v>
      </c>
      <c r="B266" s="131"/>
      <c r="C266" s="13" t="s">
        <v>107</v>
      </c>
      <c r="D266" s="13" t="s">
        <v>107</v>
      </c>
      <c r="E266" s="13" t="s">
        <v>107</v>
      </c>
      <c r="F266" s="131" t="s">
        <v>107</v>
      </c>
      <c r="G266" s="131"/>
      <c r="H266" s="131"/>
      <c r="I266" s="131"/>
      <c r="J266" s="131" t="s">
        <v>107</v>
      </c>
      <c r="K266" s="131"/>
      <c r="L266" s="131"/>
      <c r="M266" s="131"/>
    </row>
    <row r="267" spans="1:13" ht="25.8" customHeight="1">
      <c r="A267" s="131" t="s">
        <v>282</v>
      </c>
      <c r="B267" s="131"/>
      <c r="C267" s="13" t="s">
        <v>107</v>
      </c>
      <c r="D267" s="13" t="s">
        <v>107</v>
      </c>
      <c r="E267" s="13" t="s">
        <v>107</v>
      </c>
      <c r="F267" s="131" t="s">
        <v>107</v>
      </c>
      <c r="G267" s="131"/>
      <c r="H267" s="131"/>
      <c r="I267" s="131"/>
      <c r="J267" s="131" t="s">
        <v>107</v>
      </c>
      <c r="K267" s="131"/>
      <c r="L267" s="131"/>
      <c r="M267" s="131"/>
    </row>
    <row r="268" spans="1:13" ht="25.8" customHeight="1">
      <c r="A268" s="131" t="s">
        <v>283</v>
      </c>
      <c r="B268" s="131"/>
      <c r="C268" s="13" t="s">
        <v>107</v>
      </c>
      <c r="D268" s="13" t="s">
        <v>107</v>
      </c>
      <c r="E268" s="13" t="s">
        <v>107</v>
      </c>
      <c r="F268" s="131" t="s">
        <v>107</v>
      </c>
      <c r="G268" s="131"/>
      <c r="H268" s="131"/>
      <c r="I268" s="131"/>
      <c r="J268" s="131" t="s">
        <v>107</v>
      </c>
      <c r="K268" s="131"/>
      <c r="L268" s="131"/>
      <c r="M268" s="131"/>
    </row>
    <row r="269" spans="1:13" ht="25.8" customHeight="1">
      <c r="A269" s="131" t="s">
        <v>376</v>
      </c>
      <c r="B269" s="131"/>
      <c r="C269" s="13" t="s">
        <v>107</v>
      </c>
      <c r="D269" s="13" t="s">
        <v>107</v>
      </c>
      <c r="E269" s="13" t="s">
        <v>107</v>
      </c>
      <c r="F269" s="131" t="s">
        <v>107</v>
      </c>
      <c r="G269" s="131"/>
      <c r="H269" s="131"/>
      <c r="I269" s="131"/>
      <c r="J269" s="131" t="s">
        <v>107</v>
      </c>
      <c r="K269" s="131"/>
      <c r="L269" s="131"/>
      <c r="M269" s="131"/>
    </row>
  </sheetData>
  <mergeCells count="466">
    <mergeCell ref="N136:P136"/>
    <mergeCell ref="N184:Q184"/>
    <mergeCell ref="K53:L53"/>
    <mergeCell ref="K54:L54"/>
    <mergeCell ref="K55:L55"/>
    <mergeCell ref="K56:L56"/>
    <mergeCell ref="F53:G53"/>
    <mergeCell ref="F54:G54"/>
    <mergeCell ref="F55:G55"/>
    <mergeCell ref="F56:G56"/>
    <mergeCell ref="A69:F69"/>
    <mergeCell ref="G69:H69"/>
    <mergeCell ref="I69:M69"/>
    <mergeCell ref="A70:C70"/>
    <mergeCell ref="A72:M72"/>
    <mergeCell ref="A73:C73"/>
    <mergeCell ref="D73:F73"/>
    <mergeCell ref="G73:I73"/>
    <mergeCell ref="J73:M73"/>
    <mergeCell ref="A74:C74"/>
    <mergeCell ref="D74:F74"/>
    <mergeCell ref="G74:I74"/>
    <mergeCell ref="J74:M74"/>
    <mergeCell ref="A78:C78"/>
    <mergeCell ref="A1:M1"/>
    <mergeCell ref="A2:M2"/>
    <mergeCell ref="A4:M4"/>
    <mergeCell ref="B5:M5"/>
    <mergeCell ref="B6:M6"/>
    <mergeCell ref="B7:M7"/>
    <mergeCell ref="B8:M8"/>
    <mergeCell ref="B9:M9"/>
    <mergeCell ref="B10:M10"/>
    <mergeCell ref="B11:M11"/>
    <mergeCell ref="B12:M12"/>
    <mergeCell ref="B13:M13"/>
    <mergeCell ref="B14:M14"/>
    <mergeCell ref="B15:M15"/>
    <mergeCell ref="B16:M16"/>
    <mergeCell ref="A17:M17"/>
    <mergeCell ref="B18:M18"/>
    <mergeCell ref="B19:M19"/>
    <mergeCell ref="B20:M20"/>
    <mergeCell ref="A21:M21"/>
    <mergeCell ref="B22:M22"/>
    <mergeCell ref="B23:M23"/>
    <mergeCell ref="B24:M24"/>
    <mergeCell ref="A25:M25"/>
    <mergeCell ref="B26:M26"/>
    <mergeCell ref="B27:M27"/>
    <mergeCell ref="B28:M28"/>
    <mergeCell ref="A30:M30"/>
    <mergeCell ref="A31:M31"/>
    <mergeCell ref="B32:M32"/>
    <mergeCell ref="B33:M33"/>
    <mergeCell ref="A36:C36"/>
    <mergeCell ref="D36:M36"/>
    <mergeCell ref="A37:C37"/>
    <mergeCell ref="D37:M37"/>
    <mergeCell ref="A40:M40"/>
    <mergeCell ref="A41:M41"/>
    <mergeCell ref="A45:A46"/>
    <mergeCell ref="B45:D45"/>
    <mergeCell ref="E45:G45"/>
    <mergeCell ref="H45:H46"/>
    <mergeCell ref="I45:J45"/>
    <mergeCell ref="K45:L46"/>
    <mergeCell ref="M45:M46"/>
    <mergeCell ref="C46:D46"/>
    <mergeCell ref="F46:G46"/>
    <mergeCell ref="F50:G50"/>
    <mergeCell ref="K50:L50"/>
    <mergeCell ref="F51:G51"/>
    <mergeCell ref="K51:L51"/>
    <mergeCell ref="F52:G52"/>
    <mergeCell ref="K52:L52"/>
    <mergeCell ref="F48:G48"/>
    <mergeCell ref="K48:L48"/>
    <mergeCell ref="F49:G49"/>
    <mergeCell ref="K49:L49"/>
    <mergeCell ref="I61:J65"/>
    <mergeCell ref="K61:M65"/>
    <mergeCell ref="A68:F68"/>
    <mergeCell ref="G68:H68"/>
    <mergeCell ref="I68:M68"/>
    <mergeCell ref="A60:D60"/>
    <mergeCell ref="E60:H60"/>
    <mergeCell ref="I60:J60"/>
    <mergeCell ref="K60:M60"/>
    <mergeCell ref="E61:H65"/>
    <mergeCell ref="A61:D65"/>
    <mergeCell ref="D78:G78"/>
    <mergeCell ref="J78:M78"/>
    <mergeCell ref="A79:C81"/>
    <mergeCell ref="D79:G79"/>
    <mergeCell ref="J79:M83"/>
    <mergeCell ref="D80:G80"/>
    <mergeCell ref="D81:G81"/>
    <mergeCell ref="A82:C83"/>
    <mergeCell ref="D82:G82"/>
    <mergeCell ref="D83:G83"/>
    <mergeCell ref="A84:G84"/>
    <mergeCell ref="J84:M84"/>
    <mergeCell ref="A87:B87"/>
    <mergeCell ref="C87:D87"/>
    <mergeCell ref="E87:F87"/>
    <mergeCell ref="G87:I87"/>
    <mergeCell ref="J87:L87"/>
    <mergeCell ref="A88:B88"/>
    <mergeCell ref="C88:D88"/>
    <mergeCell ref="E88:F88"/>
    <mergeCell ref="G88:I88"/>
    <mergeCell ref="J88:L88"/>
    <mergeCell ref="A91:D91"/>
    <mergeCell ref="E91:I91"/>
    <mergeCell ref="J91:M91"/>
    <mergeCell ref="A92:D92"/>
    <mergeCell ref="E92:I92"/>
    <mergeCell ref="J92:M92"/>
    <mergeCell ref="A93:F93"/>
    <mergeCell ref="A95:B95"/>
    <mergeCell ref="D95:F95"/>
    <mergeCell ref="G95:K95"/>
    <mergeCell ref="L95:M95"/>
    <mergeCell ref="A99:B99"/>
    <mergeCell ref="G99:K99"/>
    <mergeCell ref="L99:M99"/>
    <mergeCell ref="A100:B100"/>
    <mergeCell ref="G100:K100"/>
    <mergeCell ref="L100:M100"/>
    <mergeCell ref="A101:F101"/>
    <mergeCell ref="A96:B96"/>
    <mergeCell ref="G96:K96"/>
    <mergeCell ref="L96:M96"/>
    <mergeCell ref="A97:B97"/>
    <mergeCell ref="G97:K97"/>
    <mergeCell ref="L97:M97"/>
    <mergeCell ref="A98:B98"/>
    <mergeCell ref="G98:K98"/>
    <mergeCell ref="L98:M98"/>
    <mergeCell ref="D96:F96"/>
    <mergeCell ref="D97:F97"/>
    <mergeCell ref="D98:F98"/>
    <mergeCell ref="D99:F99"/>
    <mergeCell ref="D100:F100"/>
    <mergeCell ref="A103:G103"/>
    <mergeCell ref="J103:M103"/>
    <mergeCell ref="A104:G104"/>
    <mergeCell ref="J104:M109"/>
    <mergeCell ref="A105:G105"/>
    <mergeCell ref="A106:G106"/>
    <mergeCell ref="A107:G107"/>
    <mergeCell ref="A108:G108"/>
    <mergeCell ref="A109:G109"/>
    <mergeCell ref="C112:E112"/>
    <mergeCell ref="F112:G112"/>
    <mergeCell ref="H112:I112"/>
    <mergeCell ref="J112:K112"/>
    <mergeCell ref="L112:M112"/>
    <mergeCell ref="A113:A115"/>
    <mergeCell ref="B113:B115"/>
    <mergeCell ref="D113:E113"/>
    <mergeCell ref="F113:G113"/>
    <mergeCell ref="H113:I115"/>
    <mergeCell ref="J113:K115"/>
    <mergeCell ref="L113:M115"/>
    <mergeCell ref="D114:E114"/>
    <mergeCell ref="F114:G114"/>
    <mergeCell ref="D115:E115"/>
    <mergeCell ref="F115:G115"/>
    <mergeCell ref="A116:C116"/>
    <mergeCell ref="A118:G118"/>
    <mergeCell ref="J118:M118"/>
    <mergeCell ref="A119:G119"/>
    <mergeCell ref="J119:M123"/>
    <mergeCell ref="A120:G120"/>
    <mergeCell ref="A121:G121"/>
    <mergeCell ref="A122:G122"/>
    <mergeCell ref="A123:G123"/>
    <mergeCell ref="A124:F124"/>
    <mergeCell ref="A127:C127"/>
    <mergeCell ref="E127:H127"/>
    <mergeCell ref="I127:K127"/>
    <mergeCell ref="L127:M127"/>
    <mergeCell ref="A128:C128"/>
    <mergeCell ref="E128:H128"/>
    <mergeCell ref="I128:K128"/>
    <mergeCell ref="L128:M128"/>
    <mergeCell ref="A129:C129"/>
    <mergeCell ref="E129:H129"/>
    <mergeCell ref="I129:K129"/>
    <mergeCell ref="L129:M129"/>
    <mergeCell ref="A130:C130"/>
    <mergeCell ref="E130:H130"/>
    <mergeCell ref="I130:K130"/>
    <mergeCell ref="L130:M130"/>
    <mergeCell ref="A133:C133"/>
    <mergeCell ref="E133:H133"/>
    <mergeCell ref="I133:K133"/>
    <mergeCell ref="L133:M133"/>
    <mergeCell ref="A134:C134"/>
    <mergeCell ref="E134:H138"/>
    <mergeCell ref="L134:M134"/>
    <mergeCell ref="A135:C135"/>
    <mergeCell ref="L135:M135"/>
    <mergeCell ref="A136:C136"/>
    <mergeCell ref="L136:M136"/>
    <mergeCell ref="A137:C137"/>
    <mergeCell ref="I137:K137"/>
    <mergeCell ref="L137:M137"/>
    <mergeCell ref="A138:C138"/>
    <mergeCell ref="I138:K138"/>
    <mergeCell ref="L138:M138"/>
    <mergeCell ref="A141:C141"/>
    <mergeCell ref="E141:H141"/>
    <mergeCell ref="I141:K141"/>
    <mergeCell ref="L141:M141"/>
    <mergeCell ref="A142:C142"/>
    <mergeCell ref="E142:H142"/>
    <mergeCell ref="I142:K142"/>
    <mergeCell ref="L142:M142"/>
    <mergeCell ref="A143:C143"/>
    <mergeCell ref="E143:H143"/>
    <mergeCell ref="I143:K143"/>
    <mergeCell ref="L143:M143"/>
    <mergeCell ref="A144:C144"/>
    <mergeCell ref="E144:H144"/>
    <mergeCell ref="I144:K144"/>
    <mergeCell ref="L144:M144"/>
    <mergeCell ref="A145:C145"/>
    <mergeCell ref="E145:H145"/>
    <mergeCell ref="I145:K145"/>
    <mergeCell ref="L145:M145"/>
    <mergeCell ref="A146:C146"/>
    <mergeCell ref="E146:H146"/>
    <mergeCell ref="I146:K146"/>
    <mergeCell ref="L146:M146"/>
    <mergeCell ref="A147:C147"/>
    <mergeCell ref="E147:H147"/>
    <mergeCell ref="I147:K147"/>
    <mergeCell ref="L147:M147"/>
    <mergeCell ref="A148:C148"/>
    <mergeCell ref="E148:H148"/>
    <mergeCell ref="I148:K148"/>
    <mergeCell ref="L148:M148"/>
    <mergeCell ref="A149:C149"/>
    <mergeCell ref="E149:H149"/>
    <mergeCell ref="I149:K149"/>
    <mergeCell ref="L149:M149"/>
    <mergeCell ref="A150:C150"/>
    <mergeCell ref="E150:H150"/>
    <mergeCell ref="I150:K150"/>
    <mergeCell ref="L150:M150"/>
    <mergeCell ref="A153:C153"/>
    <mergeCell ref="E153:H153"/>
    <mergeCell ref="I153:K153"/>
    <mergeCell ref="L153:M153"/>
    <mergeCell ref="A154:C154"/>
    <mergeCell ref="E154:H154"/>
    <mergeCell ref="I154:K154"/>
    <mergeCell ref="L154:M154"/>
    <mergeCell ref="A155:C155"/>
    <mergeCell ref="E155:H155"/>
    <mergeCell ref="I155:K155"/>
    <mergeCell ref="L155:M155"/>
    <mergeCell ref="A156:C156"/>
    <mergeCell ref="A158:D158"/>
    <mergeCell ref="F158:H158"/>
    <mergeCell ref="I158:M158"/>
    <mergeCell ref="A159:D160"/>
    <mergeCell ref="E159:E160"/>
    <mergeCell ref="A163:F163"/>
    <mergeCell ref="G163:I163"/>
    <mergeCell ref="J163:M163"/>
    <mergeCell ref="A164:F164"/>
    <mergeCell ref="G164:I164"/>
    <mergeCell ref="J164:M169"/>
    <mergeCell ref="A165:F165"/>
    <mergeCell ref="G165:I165"/>
    <mergeCell ref="A166:F166"/>
    <mergeCell ref="G166:I166"/>
    <mergeCell ref="A167:F167"/>
    <mergeCell ref="G167:I167"/>
    <mergeCell ref="A168:F168"/>
    <mergeCell ref="G168:I168"/>
    <mergeCell ref="A169:F169"/>
    <mergeCell ref="G169:I169"/>
    <mergeCell ref="A171:C171"/>
    <mergeCell ref="A173:E173"/>
    <mergeCell ref="F173:I173"/>
    <mergeCell ref="J173:K173"/>
    <mergeCell ref="L173:M173"/>
    <mergeCell ref="A174:E174"/>
    <mergeCell ref="F174:I174"/>
    <mergeCell ref="J174:K174"/>
    <mergeCell ref="L174:M179"/>
    <mergeCell ref="A175:E175"/>
    <mergeCell ref="F175:I175"/>
    <mergeCell ref="J175:K175"/>
    <mergeCell ref="A176:E176"/>
    <mergeCell ref="F176:I176"/>
    <mergeCell ref="J176:K176"/>
    <mergeCell ref="A177:E177"/>
    <mergeCell ref="F177:I177"/>
    <mergeCell ref="J177:K177"/>
    <mergeCell ref="A178:E178"/>
    <mergeCell ref="F178:I178"/>
    <mergeCell ref="J178:K178"/>
    <mergeCell ref="A179:E179"/>
    <mergeCell ref="F179:I179"/>
    <mergeCell ref="J179:K179"/>
    <mergeCell ref="A180:C180"/>
    <mergeCell ref="F182:I182"/>
    <mergeCell ref="J182:K182"/>
    <mergeCell ref="F183:I183"/>
    <mergeCell ref="J183:K183"/>
    <mergeCell ref="F184:I184"/>
    <mergeCell ref="J184:K184"/>
    <mergeCell ref="F185:I185"/>
    <mergeCell ref="J185:K185"/>
    <mergeCell ref="J194:M195"/>
    <mergeCell ref="J196:M220"/>
    <mergeCell ref="F186:I186"/>
    <mergeCell ref="J186:K186"/>
    <mergeCell ref="A187:C187"/>
    <mergeCell ref="A189:H189"/>
    <mergeCell ref="J189:M189"/>
    <mergeCell ref="A190:H190"/>
    <mergeCell ref="J190:M190"/>
    <mergeCell ref="A191:H191"/>
    <mergeCell ref="A192:C192"/>
    <mergeCell ref="A202:C202"/>
    <mergeCell ref="A203:C203"/>
    <mergeCell ref="A204:C204"/>
    <mergeCell ref="A205:C205"/>
    <mergeCell ref="A206:C206"/>
    <mergeCell ref="A207:C207"/>
    <mergeCell ref="A208:C208"/>
    <mergeCell ref="A221:F221"/>
    <mergeCell ref="G222:I222"/>
    <mergeCell ref="A223:E223"/>
    <mergeCell ref="F223:H223"/>
    <mergeCell ref="A217:C217"/>
    <mergeCell ref="A218:C218"/>
    <mergeCell ref="A219:C219"/>
    <mergeCell ref="A220:C220"/>
    <mergeCell ref="A194:E195"/>
    <mergeCell ref="F194:I194"/>
    <mergeCell ref="A209:C209"/>
    <mergeCell ref="A210:C210"/>
    <mergeCell ref="A211:C211"/>
    <mergeCell ref="A213:C213"/>
    <mergeCell ref="A214:C214"/>
    <mergeCell ref="A215:C215"/>
    <mergeCell ref="A216:C216"/>
    <mergeCell ref="A212:C212"/>
    <mergeCell ref="A196:C196"/>
    <mergeCell ref="A197:C197"/>
    <mergeCell ref="A198:C198"/>
    <mergeCell ref="A199:C199"/>
    <mergeCell ref="A200:C200"/>
    <mergeCell ref="A201:C201"/>
    <mergeCell ref="J223:M223"/>
    <mergeCell ref="F225:H225"/>
    <mergeCell ref="A234:E234"/>
    <mergeCell ref="F234:H234"/>
    <mergeCell ref="J234:M234"/>
    <mergeCell ref="F226:H226"/>
    <mergeCell ref="F227:H227"/>
    <mergeCell ref="F228:H228"/>
    <mergeCell ref="F229:H229"/>
    <mergeCell ref="F230:H230"/>
    <mergeCell ref="F231:H231"/>
    <mergeCell ref="F232:H232"/>
    <mergeCell ref="F233:H233"/>
    <mergeCell ref="F224:H224"/>
    <mergeCell ref="A224:E226"/>
    <mergeCell ref="J224:M226"/>
    <mergeCell ref="A227:E233"/>
    <mergeCell ref="J227:M233"/>
    <mergeCell ref="F247:I247"/>
    <mergeCell ref="A248:B248"/>
    <mergeCell ref="F248:I248"/>
    <mergeCell ref="A249:B249"/>
    <mergeCell ref="F249:I249"/>
    <mergeCell ref="A250:B250"/>
    <mergeCell ref="F250:I250"/>
    <mergeCell ref="A251:B251"/>
    <mergeCell ref="F251:I251"/>
    <mergeCell ref="A237:E237"/>
    <mergeCell ref="F237:H237"/>
    <mergeCell ref="J237:M237"/>
    <mergeCell ref="A240:B240"/>
    <mergeCell ref="F240:I240"/>
    <mergeCell ref="J240:M240"/>
    <mergeCell ref="A235:E236"/>
    <mergeCell ref="F235:H235"/>
    <mergeCell ref="J235:M236"/>
    <mergeCell ref="F262:I262"/>
    <mergeCell ref="J262:M262"/>
    <mergeCell ref="A263:B263"/>
    <mergeCell ref="F263:I263"/>
    <mergeCell ref="A255:B255"/>
    <mergeCell ref="A256:B256"/>
    <mergeCell ref="A257:B257"/>
    <mergeCell ref="A258:B258"/>
    <mergeCell ref="A259:B259"/>
    <mergeCell ref="F259:I259"/>
    <mergeCell ref="J259:M259"/>
    <mergeCell ref="A260:B260"/>
    <mergeCell ref="F260:I260"/>
    <mergeCell ref="J260:M260"/>
    <mergeCell ref="A261:B261"/>
    <mergeCell ref="F261:I261"/>
    <mergeCell ref="J261:M261"/>
    <mergeCell ref="F258:I258"/>
    <mergeCell ref="F256:I256"/>
    <mergeCell ref="F257:I257"/>
    <mergeCell ref="A269:B269"/>
    <mergeCell ref="F269:I269"/>
    <mergeCell ref="J269:M269"/>
    <mergeCell ref="J241:M258"/>
    <mergeCell ref="A267:B267"/>
    <mergeCell ref="F267:I267"/>
    <mergeCell ref="J267:M267"/>
    <mergeCell ref="A268:B268"/>
    <mergeCell ref="F268:I268"/>
    <mergeCell ref="J268:M268"/>
    <mergeCell ref="A264:B264"/>
    <mergeCell ref="F264:I264"/>
    <mergeCell ref="J264:M264"/>
    <mergeCell ref="A265:B265"/>
    <mergeCell ref="F265:I265"/>
    <mergeCell ref="J265:M265"/>
    <mergeCell ref="A266:B266"/>
    <mergeCell ref="F266:I266"/>
    <mergeCell ref="J266:M266"/>
    <mergeCell ref="F252:I252"/>
    <mergeCell ref="J263:M263"/>
    <mergeCell ref="A253:B253"/>
    <mergeCell ref="F253:I253"/>
    <mergeCell ref="A262:B262"/>
    <mergeCell ref="K47:L47"/>
    <mergeCell ref="F47:G47"/>
    <mergeCell ref="A42:M42"/>
    <mergeCell ref="I134:K134"/>
    <mergeCell ref="I135:K135"/>
    <mergeCell ref="I136:K136"/>
    <mergeCell ref="F255:I255"/>
    <mergeCell ref="A254:B254"/>
    <mergeCell ref="F254:I254"/>
    <mergeCell ref="A241:B241"/>
    <mergeCell ref="F241:I241"/>
    <mergeCell ref="A242:B242"/>
    <mergeCell ref="F242:I242"/>
    <mergeCell ref="A243:B243"/>
    <mergeCell ref="F243:I243"/>
    <mergeCell ref="A244:B244"/>
    <mergeCell ref="F244:I244"/>
    <mergeCell ref="A245:B245"/>
    <mergeCell ref="F245:I245"/>
    <mergeCell ref="A246:B246"/>
    <mergeCell ref="F246:I246"/>
    <mergeCell ref="A247:B247"/>
    <mergeCell ref="A252:B252"/>
    <mergeCell ref="F236:H236"/>
  </mergeCells>
  <hyperlinks>
    <hyperlink ref="B14" r:id="rId1" xr:uid="{00000000-0004-0000-0000-000000000000}"/>
    <hyperlink ref="B16" r:id="rId2" xr:uid="{00000000-0004-0000-0000-000001000000}"/>
    <hyperlink ref="B20" r:id="rId3" xr:uid="{00000000-0004-0000-0000-000002000000}"/>
    <hyperlink ref="O190" r:id="rId4" display="https://emgirs.gob.ec/phocadownload/lotaip2024/cumplimiento-lotaip/CERTIFICADOS%202023/certificado-2.pdf" xr:uid="{4F948CEE-67EC-4246-B8D0-8E705C6BE7D2}"/>
    <hyperlink ref="J190" r:id="rId5" xr:uid="{E38BB9F8-9469-449C-820E-69B039FDCBDE}"/>
    <hyperlink ref="J191" r:id="rId6" xr:uid="{D287C726-B4AC-42F2-A18B-48DE364B5A99}"/>
    <hyperlink ref="J104" r:id="rId7" xr:uid="{F78E76CD-936A-4892-952F-A2F177955B25}"/>
    <hyperlink ref="J119" r:id="rId8" xr:uid="{4FF547E3-9138-47A9-B708-5BC54796CDCF}"/>
    <hyperlink ref="I128" r:id="rId9" xr:uid="{EF0F0660-0718-4AB4-A289-EB5F8077587D}"/>
    <hyperlink ref="I130" r:id="rId10" xr:uid="{1290DE3F-B244-46D5-A441-8469684895C0}"/>
    <hyperlink ref="I135" r:id="rId11" xr:uid="{37B1CD44-94BB-4FA7-9D52-65C394AA6893}"/>
    <hyperlink ref="I137" r:id="rId12" xr:uid="{AF84BB30-9DC8-4061-9733-1B0C1A9FEDCD}"/>
    <hyperlink ref="I136" r:id="rId13" xr:uid="{57F39E35-7F94-4E5F-A65F-3EADCB4B9B8D}"/>
    <hyperlink ref="I138" r:id="rId14" xr:uid="{F1820ED7-ADDB-4855-8CE7-FC7A20884252}"/>
    <hyperlink ref="I134" r:id="rId15" xr:uid="{4639D415-A90F-4BC1-BC12-D9CEED21A7F8}"/>
    <hyperlink ref="J235" r:id="rId16" xr:uid="{F428966D-3D25-439C-8E6C-7FFF0C225997}"/>
    <hyperlink ref="J224" r:id="rId17" xr:uid="{1DB57952-5A79-4D0D-93C8-0F55DA7F052D}"/>
    <hyperlink ref="J227" r:id="rId18" xr:uid="{10CEB611-9640-4AFD-96DC-6584F0CC784A}"/>
    <hyperlink ref="J234" r:id="rId19" xr:uid="{9614C3C3-B2C3-4F60-B10C-589B0B33526A}"/>
    <hyperlink ref="J241" r:id="rId20" xr:uid="{02E7FB37-641A-497E-A0E3-9E11870FEF37}"/>
    <hyperlink ref="F184" r:id="rId21" xr:uid="{C99EBE51-9304-472E-9EBC-C7F805FDEF77}"/>
    <hyperlink ref="J74" r:id="rId22" xr:uid="{59822834-EB2B-4255-8AD0-FC069AC3589B}"/>
    <hyperlink ref="J79" r:id="rId23" xr:uid="{F0019E43-8534-4D48-B0F4-276CDE49F642}"/>
    <hyperlink ref="J92" r:id="rId24" xr:uid="{83B5EF92-DF2E-430E-9324-48E99DC767D0}"/>
    <hyperlink ref="L174" r:id="rId25" xr:uid="{51434074-D646-4CE7-95E2-0AFDF7BCEF69}"/>
    <hyperlink ref="J196" r:id="rId26" xr:uid="{CCD2217C-4372-42ED-84F5-587C486DA1A1}"/>
  </hyperlinks>
  <pageMargins left="0.23622047244094491" right="0.23622047244094491" top="0.74803149606299213" bottom="0.74803149606299213" header="0.31496062992125984" footer="0.31496062992125984"/>
  <pageSetup paperSize="9" scale="45" orientation="portrait" horizontalDpi="4294967295" verticalDpi="4294967295" r:id="rId27"/>
  <rowBreaks count="4" manualBreakCount="4">
    <brk id="57" max="16383" man="1"/>
    <brk id="92" max="16383" man="1"/>
    <brk id="124" max="16383" man="1"/>
    <brk id="151" max="16383" man="1"/>
  </rowBreaks>
  <colBreaks count="1" manualBreakCount="1">
    <brk id="13"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
  <sheetViews>
    <sheetView workbookViewId="0">
      <selection sqref="A1:XFD1048576"/>
    </sheetView>
  </sheetViews>
  <sheetFormatPr baseColWidth="10" defaultColWidth="11" defaultRowHeight="14.4"/>
  <cols>
    <col min="1" max="16384" width="11" style="102"/>
  </cols>
  <sheetData/>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E8"/>
  <sheetViews>
    <sheetView topLeftCell="A6" workbookViewId="0">
      <selection activeCell="A29" sqref="A29"/>
    </sheetView>
  </sheetViews>
  <sheetFormatPr baseColWidth="10" defaultColWidth="11" defaultRowHeight="14.4"/>
  <cols>
    <col min="1" max="1" width="95" style="102" customWidth="1"/>
    <col min="2" max="16384" width="11" style="102"/>
  </cols>
  <sheetData>
    <row r="1" spans="1:5">
      <c r="A1" s="103" t="s">
        <v>284</v>
      </c>
      <c r="B1" s="103" t="s">
        <v>285</v>
      </c>
      <c r="C1" s="423" t="s">
        <v>149</v>
      </c>
      <c r="D1" s="423" t="s">
        <v>119</v>
      </c>
      <c r="E1" s="423" t="s">
        <v>150</v>
      </c>
    </row>
    <row r="2" spans="1:5">
      <c r="A2" s="104"/>
      <c r="B2" s="104"/>
      <c r="C2" s="423"/>
      <c r="D2" s="423"/>
      <c r="E2" s="423"/>
    </row>
    <row r="3" spans="1:5">
      <c r="A3" s="103" t="s">
        <v>286</v>
      </c>
      <c r="B3" s="103" t="s">
        <v>287</v>
      </c>
      <c r="C3" s="423"/>
      <c r="D3" s="423"/>
      <c r="E3" s="423"/>
    </row>
    <row r="4" spans="1:5" ht="96.6">
      <c r="A4" s="105" t="s">
        <v>288</v>
      </c>
      <c r="B4" s="106" t="s">
        <v>289</v>
      </c>
      <c r="C4" s="106" t="s">
        <v>290</v>
      </c>
      <c r="D4" s="106" t="s">
        <v>291</v>
      </c>
      <c r="E4" s="106" t="s">
        <v>292</v>
      </c>
    </row>
    <row r="5" spans="1:5" ht="276">
      <c r="B5" s="106" t="s">
        <v>293</v>
      </c>
      <c r="C5" s="106" t="s">
        <v>294</v>
      </c>
      <c r="D5" s="106" t="s">
        <v>295</v>
      </c>
      <c r="E5" s="106"/>
    </row>
    <row r="6" spans="1:5" ht="207">
      <c r="A6" s="105" t="s">
        <v>296</v>
      </c>
      <c r="B6" s="106" t="s">
        <v>297</v>
      </c>
      <c r="C6" s="106" t="s">
        <v>401</v>
      </c>
      <c r="E6" s="106" t="s">
        <v>298</v>
      </c>
    </row>
    <row r="7" spans="1:5" ht="82.8">
      <c r="A7" s="107" t="s">
        <v>153</v>
      </c>
      <c r="C7" s="424" t="s">
        <v>299</v>
      </c>
      <c r="D7" s="106" t="s">
        <v>300</v>
      </c>
    </row>
    <row r="8" spans="1:5" ht="138">
      <c r="A8" s="107" t="s">
        <v>301</v>
      </c>
      <c r="C8" s="424"/>
      <c r="D8" s="106" t="s">
        <v>302</v>
      </c>
    </row>
  </sheetData>
  <mergeCells count="4">
    <mergeCell ref="C1:C3"/>
    <mergeCell ref="C7:C8"/>
    <mergeCell ref="D1:D3"/>
    <mergeCell ref="E1:E3"/>
  </mergeCell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3</vt:i4>
      </vt:variant>
    </vt:vector>
  </HeadingPairs>
  <TitlesOfParts>
    <vt:vector size="3" baseType="lpstr">
      <vt:lpstr>Hoja1</vt:lpstr>
      <vt:lpstr>Hoja2</vt:lpstr>
      <vt:lpstr>Hoja3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Maria Iveth Bautista Caceres</dc:creator>
  <cp:lastModifiedBy>Rocio Elizabeth Salazar Lopez</cp:lastModifiedBy>
  <cp:revision>1</cp:revision>
  <cp:lastPrinted>2025-06-21T07:12:53Z</cp:lastPrinted>
  <dcterms:created xsi:type="dcterms:W3CDTF">2022-09-26T19:43:00Z</dcterms:created>
  <dcterms:modified xsi:type="dcterms:W3CDTF">2025-06-21T07:14:14Z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F3ED4893B18B4D9A911749CA50A7D3AE</vt:lpwstr>
  </property>
  <property fmtid="{D5CDD505-2E9C-101B-9397-08002B2CF9AE}" pid="3" name="KSOProductBuildVer">
    <vt:lpwstr>1033-11.2.0.11486</vt:lpwstr>
  </property>
</Properties>
</file>