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9. Rendición de Cuentas\Rendición de Cuentas 2019\5. Formulario\1. Formulario al sistema\"/>
    </mc:Choice>
  </mc:AlternateContent>
  <bookViews>
    <workbookView xWindow="0" yWindow="0" windowWidth="20490" windowHeight="7020" tabRatio="821"/>
  </bookViews>
  <sheets>
    <sheet name="Em. Públicas GADS" sheetId="8" r:id="rId1"/>
    <sheet name="Hoja1" sheetId="17" state="hidden" r:id="rId2"/>
    <sheet name="TTHH." sheetId="16" state="hidden" r:id="rId3"/>
    <sheet name="CPP" sheetId="10" state="hidden" r:id="rId4"/>
    <sheet name="GAF" sheetId="11" state="hidden" r:id="rId5"/>
    <sheet name="CGSYC" sheetId="12" state="hidden" r:id="rId6"/>
    <sheet name="UCP" sheetId="13" state="hidden" r:id="rId7"/>
    <sheet name="CJU" sheetId="14" state="hidden" r:id="rId8"/>
    <sheet name="MIRIAN LUCERO" sheetId="15" state="hidden" r:id="rId9"/>
  </sheets>
  <calcPr calcId="162913"/>
</workbook>
</file>

<file path=xl/calcChain.xml><?xml version="1.0" encoding="utf-8"?>
<calcChain xmlns="http://schemas.openxmlformats.org/spreadsheetml/2006/main">
  <c r="E147" i="8" l="1"/>
  <c r="D67" i="17" l="1"/>
  <c r="E67" i="17"/>
  <c r="F67" i="17"/>
  <c r="C67" i="17"/>
  <c r="F30" i="17"/>
  <c r="E30" i="17"/>
  <c r="G29" i="17"/>
  <c r="G28" i="17"/>
  <c r="E18" i="17"/>
  <c r="G30" i="17" l="1"/>
  <c r="K53" i="8"/>
  <c r="E9" i="17" l="1"/>
  <c r="C72" i="8" l="1"/>
  <c r="K54" i="8" l="1"/>
  <c r="K56" i="8" l="1"/>
  <c r="K55" i="8" l="1"/>
  <c r="K52" i="8"/>
  <c r="K51" i="8"/>
  <c r="E78" i="8" l="1"/>
  <c r="E77" i="8"/>
  <c r="D79" i="8"/>
  <c r="C79" i="8"/>
  <c r="E79" i="8" l="1"/>
</calcChain>
</file>

<file path=xl/sharedStrings.xml><?xml version="1.0" encoding="utf-8"?>
<sst xmlns="http://schemas.openxmlformats.org/spreadsheetml/2006/main" count="999" uniqueCount="440">
  <si>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</si>
  <si>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</si>
  <si>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</si>
  <si>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</si>
  <si>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</si>
  <si>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</si>
  <si>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</si>
  <si>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</si>
  <si>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</si>
  <si>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</si>
  <si>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</si>
  <si>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</si>
  <si>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</si>
  <si>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</si>
  <si>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</si>
  <si>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</si>
  <si>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</si>
  <si>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</si>
  <si>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</si>
  <si>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</si>
  <si>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</si>
  <si>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</si>
  <si>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</si>
  <si>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</si>
  <si>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</si>
  <si>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</si>
  <si>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</si>
  <si>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</si>
  <si>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</si>
  <si>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</si>
  <si>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</si>
  <si>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</si>
  <si>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</si>
  <si>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</si>
  <si>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</si>
  <si>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</si>
  <si>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</si>
  <si>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</si>
  <si>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</si>
  <si>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</si>
  <si>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</si>
  <si>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</si>
  <si>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</si>
  <si>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</si>
  <si>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</si>
  <si>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</si>
  <si>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</si>
  <si>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</si>
  <si>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</si>
  <si>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</si>
  <si>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</si>
  <si>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</si>
  <si>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</si>
  <si>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</si>
  <si>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</si>
  <si>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</si>
  <si>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</si>
  <si>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</si>
  <si>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</si>
  <si>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</si>
  <si>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</si>
  <si>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</si>
  <si>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</si>
  <si>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</si>
  <si>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</si>
  <si>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</si>
  <si>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</si>
  <si>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</si>
  <si>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</si>
  <si>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</si>
  <si>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</si>
  <si>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</si>
  <si>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</si>
  <si>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</si>
  <si>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</si>
  <si>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</si>
  <si>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</si>
  <si>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</si>
  <si>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</si>
  <si>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</si>
  <si>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</si>
  <si>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</si>
  <si>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</si>
  <si>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</si>
  <si>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</si>
  <si>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</si>
  <si>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</si>
  <si>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</si>
  <si>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</si>
  <si>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</si>
  <si>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</si>
  <si>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</si>
  <si>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</si>
  <si>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</si>
  <si>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</si>
  <si>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</si>
  <si>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</si>
  <si>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</si>
  <si>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</si>
  <si>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</si>
  <si>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</si>
  <si>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</si>
  <si>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</si>
  <si>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</si>
  <si>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</si>
  <si>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</si>
  <si>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</si>
  <si>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</si>
  <si>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</si>
  <si>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</si>
  <si>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</si>
  <si>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</si>
  <si>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</si>
  <si>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</si>
  <si>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</si>
  <si>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</si>
  <si>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</si>
  <si>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</si>
  <si>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</si>
  <si>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</si>
  <si>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</si>
  <si>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</si>
  <si>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</si>
  <si>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</si>
  <si>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</si>
  <si>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</si>
  <si>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</si>
  <si>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</si>
  <si>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</si>
  <si>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</si>
  <si>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</si>
  <si>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</si>
  <si>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Certificado emitido por el Instituto de Seguridad Social IESS de estar al día en sus obligaciones o del Ministerio de Relaciones Laborales</t>
  </si>
  <si>
    <t>Tributarias</t>
  </si>
  <si>
    <t>Certificado emitido por el Servicio de Rentas Internas SRI de estar al día en sus obligaciones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</si>
  <si>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</si>
  <si>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</si>
  <si>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</si>
  <si>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</si>
  <si>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</si>
  <si>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</si>
  <si>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</si>
  <si>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</si>
  <si>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</si>
  <si>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</si>
  <si>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</si>
  <si>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</si>
  <si>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</si>
  <si>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</si>
  <si>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</si>
  <si>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</si>
  <si>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</si>
  <si>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</si>
  <si>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</si>
  <si>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</si>
  <si>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</si>
  <si>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</si>
  <si>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</si>
  <si>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</si>
  <si>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</si>
  <si>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</si>
  <si>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</si>
  <si>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</si>
  <si>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</si>
  <si>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</si>
  <si>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</si>
  <si>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</si>
  <si>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</si>
  <si>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</si>
  <si>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</si>
  <si>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</si>
  <si>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</si>
  <si>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</si>
  <si>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</si>
  <si>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</si>
  <si>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DESCRIPTIVO</t>
  </si>
  <si>
    <t>REPRESENTACIÓN TERRITORIAL
GRUPOS DE INTERES ESPECÍFICO
GRUPOS DE ATENCIÓN PRIORITARIA
GREMIAL
SOCIO ORGANIZATIVA
UNIDADES BÁSICAS DE PARTICIPACIÓN
GRUPOS ETARIOS
OTROS</t>
  </si>
  <si>
    <t>FASE 1: Planificación y facilitación del proceso desde la asamblea ciudadana.</t>
  </si>
  <si>
    <t xml:space="preserve">Lista DESPLEGABLE PARA SELECCIONAR VARIAS: 
la Asamblea Ciudadana, Ciudadanos del Consejo de Planificación y/o Ciudadanos de la Instancia de Participación o los ciudadanos desde la convocatoria directa del GAD
</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</si>
  <si>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</si>
  <si>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</si>
  <si>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</si>
  <si>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3. El equipo técnico mixto y paritario (ciudadanos y autoridades/técnicos del GAD) conformó dos sucomisiones para la implementación del proceso: una liderada por el GAD y una liderada por la ciudadanía / Asamblea Ciudadana.</t>
  </si>
  <si>
    <t>DESCRIBA COMO SE SELECCIONARON A LOS DELEGADOS CIUDADANOS PARA INTEGRAR ESTE EQUIPO</t>
  </si>
  <si>
    <t>Adjunte el Acta de integración de las dos subcomisiones</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</si>
  <si>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</si>
  <si>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</si>
  <si>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</si>
  <si>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</si>
  <si>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</si>
  <si>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</si>
  <si>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</si>
  <si>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</si>
  <si>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</si>
  <si>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</si>
  <si>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</si>
  <si>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</si>
  <si>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</si>
  <si>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</si>
  <si>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</si>
  <si>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</si>
  <si>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</si>
  <si>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</si>
  <si>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</si>
  <si>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</si>
  <si>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</si>
  <si>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</si>
  <si>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</si>
  <si>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</si>
  <si>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</si>
  <si>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</si>
  <si>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</si>
  <si>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</si>
  <si>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</si>
  <si>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</si>
  <si>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</si>
  <si>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</si>
  <si>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</si>
  <si>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</si>
  <si>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</si>
  <si>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</si>
  <si>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</si>
  <si>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</si>
  <si>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</si>
  <si>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</si>
  <si>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</si>
  <si>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</si>
  <si>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</si>
  <si>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</si>
  <si>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</si>
  <si>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</si>
  <si>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</si>
  <si>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</si>
  <si>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</si>
  <si>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</si>
  <si>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</si>
  <si>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</si>
  <si>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</si>
  <si>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</si>
  <si>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</si>
  <si>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</si>
  <si>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</si>
  <si>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</si>
  <si>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</si>
  <si>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</si>
  <si>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MEJORAR LA MOVILIDAD DE LA CIUDAD</t>
  </si>
  <si>
    <t>BATERIA DE COMPETENCIAS EXCLUSIVAS POR NIVEL DE GOBIERNO</t>
  </si>
  <si>
    <t xml:space="preserve">En el caso de EXCLUSIVAS  escoja las COMPETENCIAS, si se refiere a competencias CONCURRENTES DESCRIBA
</t>
  </si>
  <si>
    <t>Esto ingresa la entidad</t>
  </si>
  <si>
    <t>Esto ingresa la entidad. Limite de caracteres</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</si>
  <si>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</si>
  <si>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</si>
  <si>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</si>
  <si>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</si>
  <si>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</si>
  <si>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</si>
  <si>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</si>
  <si>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</si>
  <si>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</si>
  <si>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r>
      <t xml:space="preserve">1. La Ciudadanía / Asamblea Local Ciudadana presentó la </t>
    </r>
    <r>
      <rPr>
        <sz val="10"/>
        <color rgb="FFFF0000"/>
        <rFont val="Calibri"/>
        <family val="2"/>
        <scheme val="minor"/>
      </rPr>
      <t>Matriz de consulta ciudadana</t>
    </r>
    <r>
      <rPr>
        <sz val="10"/>
        <color rgb="FF000000"/>
        <rFont val="Calibri"/>
        <family val="2"/>
        <scheme val="minor"/>
      </rPr>
      <t xml:space="preserve"> sobre los que desea ser informada.</t>
    </r>
  </si>
  <si>
    <t>CPP</t>
  </si>
  <si>
    <t>GAF</t>
  </si>
  <si>
    <t>CGSYC</t>
  </si>
  <si>
    <t>UCP</t>
  </si>
  <si>
    <t>CJU</t>
  </si>
  <si>
    <t>MIRIAN LUCERO</t>
  </si>
  <si>
    <t xml:space="preserve">Municipio del Distrito Metropolitano de Quito </t>
  </si>
  <si>
    <t>SI</t>
  </si>
  <si>
    <t>Pichincha</t>
  </si>
  <si>
    <t>Distrito Metropolitano de Quito</t>
  </si>
  <si>
    <t>Quito</t>
  </si>
  <si>
    <t>Antonio de Ulloa N28-30 y Diego, De Atienza</t>
  </si>
  <si>
    <t>www.emgirs.gob.ec</t>
  </si>
  <si>
    <t>Gerente General</t>
  </si>
  <si>
    <t xml:space="preserve">023930600 ext.  2001 </t>
  </si>
  <si>
    <t xml:space="preserve"> Jimenez Nuñez Jaqueline Ivonne </t>
  </si>
  <si>
    <t xml:space="preserve">jaqueline.jimenez@emgirs.gob.ec </t>
  </si>
  <si>
    <t>NO APLICA</t>
  </si>
  <si>
    <t>EN PROCESO</t>
  </si>
  <si>
    <t>1.2 La gestión de residuos en mejora continua, aplicando un modelo de gestión integral con enfoque de corresponsabilidad ciudadana, en todas sus fases desde generación, recolección diferenciada, aprovechamiento, tratamiento y disposición final.</t>
  </si>
  <si>
    <t>CTH</t>
  </si>
  <si>
    <t>* Mediante Memorando Nro. EMGIRS-EP-GGE-CJU-2020-0037-M, del 21 de enero del 2020, la Coordinación Jurídica certifica que la EMGIRS-EP, no ha realizado procesos de expropiación, donación o enajenación a favor de la misma ni de terceros, durante el 2019.</t>
  </si>
  <si>
    <t xml:space="preserve">Con Memorando Nro. EMGIRS-EP-GGE-2019-0340-M, El Gerente General Dispone al Gerente administrativo y a la Coordinadora Financiera “Asignar funciones, evitando que un mismo servidor efectúe la elaboración y aprobación de las conciliaciones bancarias, procedimiento que reducirá el riesgo de errores y garantizará una información confiable.” </t>
  </si>
  <si>
    <t>CUMPLIDA</t>
  </si>
  <si>
    <t>CONTRALORIA GENERAL DEL ESTADO /AUDITORIA INTERNA (DNAI-AI-0139-2019)</t>
  </si>
  <si>
    <t>CONTRALORIA GENERAL DEL ESTADO /AUDITORIA INTERNA (DNA5-0067-2019)</t>
  </si>
  <si>
    <r>
      <t xml:space="preserve">Auditoría a los Estados Financiero por el ejercicio económico del año terminado al 31 de diciembre de 2016 realizado por la Contraloría General del Estado, a través de SERVICESMAAS ECUADOR Cía. Ltda. en virtud del contrato de prestación de servicios de auditoría 036- CGE-DAyS-AE-2017 suscrito el 22 de agosto de 2017: </t>
    </r>
    <r>
      <rPr>
        <i/>
        <sz val="10"/>
        <color theme="1"/>
        <rFont val="Calibri"/>
        <family val="2"/>
        <scheme val="minor"/>
      </rPr>
      <t>El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r>
  </si>
  <si>
    <t>Con Memorando Nro. EMGIRS-EP-GGE-2019-0356-M,  el Gerente General informar a esta Gerencia las acciones emprendidas para el cumplimiento efectivo delas recomendaciones.</t>
  </si>
  <si>
    <t>CONTRALORIA GENERAL DEL ESTADO /AUDITORIA INTERNA (DNAI-AI- 0363- 2019)</t>
  </si>
  <si>
    <t>Examen Especial al sistema de administración del talento humano y pago de remuneraciones del personal: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</si>
  <si>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r>
      <t xml:space="preserve">Examen especial al proceso precontractual, contractual, ejecución, liquidación y utilización de los contratos de adquisiciones de bienes y contrataciones de servicios para apoyo en la gestión operativa y administrativa de la EMGIRS EP: </t>
    </r>
    <r>
      <rPr>
        <i/>
        <sz val="10"/>
        <color theme="1"/>
        <rFont val="Calibri"/>
        <family val="2"/>
        <scheme val="minor"/>
      </rPr>
      <t xml:space="preserve">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r>
  </si>
  <si>
    <r>
      <rPr>
        <sz val="10"/>
        <color theme="1"/>
        <rFont val="Calibri"/>
        <family val="2"/>
        <scheme val="minor"/>
      </rPr>
      <t>Examen especial al proceso precontractual, contractual, ejecución, liquidación y utilización de los contratos de adquisiciones de bienes y contrataciones de servicios para apoyo en la gestión operativa y administrativa de la EMGIRS EP:</t>
    </r>
    <r>
      <rPr>
        <i/>
        <sz val="10"/>
        <color theme="1"/>
        <rFont val="Calibri"/>
        <family val="2"/>
        <scheme val="minor"/>
      </rPr>
      <t xml:space="preserve"> Al Gerente General "Dispondrá y vigilará a los Administradores de Contrato, que velen por el cabal cumplimento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r>
  </si>
  <si>
    <r>
      <rPr>
        <sz val="10"/>
        <color theme="1"/>
        <rFont val="Calibri"/>
        <family val="2"/>
        <scheme val="minor"/>
      </rPr>
      <t xml:space="preserve">Examen especial al proceso precontractual, contractual, ejecución, liquidación y utilización de los contratos de adquisiciones de bienes y contrataciones de servicios para apoyo en la gestión operativa y administrativa de la EMGIRS EP: </t>
    </r>
    <r>
      <rPr>
        <i/>
        <sz val="10"/>
        <color theme="1"/>
        <rFont val="Calibri"/>
        <family val="2"/>
        <scheme val="minor"/>
      </rPr>
      <t>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t>
    </r>
  </si>
  <si>
    <r>
      <t xml:space="preserve">Examen especial al proceso precontractual, contractual, ejecución, liquidación y utilización de los contratos de adquisiciones de bienes y contrataciones de servicios para apoyo en la gestión operativa y administrativa de la EMGIRS EP: </t>
    </r>
    <r>
      <rPr>
        <i/>
        <sz val="10"/>
        <color theme="1"/>
        <rFont val="Calibri"/>
        <family val="2"/>
        <scheme val="minor"/>
      </rPr>
      <t>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r>
    <r>
      <rPr>
        <sz val="10"/>
        <color theme="1"/>
        <rFont val="Calibri"/>
        <family val="2"/>
        <scheme val="minor"/>
      </rPr>
      <t>.</t>
    </r>
  </si>
  <si>
    <t>Menor Cuantía  benes y servicios</t>
  </si>
  <si>
    <t>Menor Cuantía  obras</t>
  </si>
  <si>
    <t>Arrendamiento de bienes muebles</t>
  </si>
  <si>
    <t>Arrendamiento de bienes inmuebles</t>
  </si>
  <si>
    <t>Contratación en situaciones de emergencia</t>
  </si>
  <si>
    <t>Compra de bienes inmuebles</t>
  </si>
  <si>
    <t>Contrato integral por precio fijo</t>
  </si>
  <si>
    <t>DIRECCIÓN  NACIONAL  DE AUDITORÍA DE  GOBIERNOS  SECCIONALES - DNA5-0012-2019</t>
  </si>
  <si>
    <t>Examen especial a los procesos de contratación para la adquisición de bienes, servicios y consultoría, de la Empresas Pública Metropolitana de Gestión Integral de Residuos Sólidos EMGIRS EP: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</si>
  <si>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 xml:space="preserve">Elaboración de un procedimiento: POE-AF-01 COMPRAS Y CONTRATACIONES PUBLICAS </t>
  </si>
  <si>
    <t xml:space="preserve">Elaboración de un procedimiento: POE-AF-04  ADMINISTRACION Y EJECUCION DE CONTRATOS </t>
  </si>
  <si>
    <t>Examen especial a los procesos de contratación para la adquisición de bienes, servicios y consultoría, de la Empresas Pública Metropolitana de Gestión Integral de Residuos Sólidos EMGIRS EP: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</si>
  <si>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https://www.emgirs.gob.ec/index.php/transparencia/2019</t>
  </si>
  <si>
    <t>X</t>
  </si>
  <si>
    <t>CTH-GAF</t>
  </si>
  <si>
    <t>Nombre: María José Cruz
Email:  mariajose.cruz@emgirs.gob.ec  
Teléfono: 0984496605</t>
  </si>
  <si>
    <t>FORTALECIMIENTO INSTITUCIONAL</t>
  </si>
  <si>
    <t>CERO RESIDUOS</t>
  </si>
  <si>
    <t>http://emgirs.gob.ec/phocadownload/lotaip2019/diciembre/financiero/contabilidad/ejecucionpresupuestariadegastosdiciembre2019.pdf</t>
  </si>
  <si>
    <t>*No se pacto en ningún medio de comunicación, como lo certifica la Coordinación de Gestión Social y Comunicación de la EMGIRS-EP.</t>
  </si>
  <si>
    <t>Empresa Pública Metropolitana de Gestión Integral de Residuos Sólidos EMGIRS-EP.</t>
  </si>
  <si>
    <t>Ínfima Cuantía *</t>
  </si>
  <si>
    <t>Porcentaje de fondos de compensación entregados  para financiar proyectos solicitados por la comunidad.</t>
  </si>
  <si>
    <t>La disposición final de desechos de la construcción garantiza la reducción del impacto ambiental de las operaciones dentro del DMQ.</t>
  </si>
  <si>
    <t>Toneladas de residuos sanitarios tratados.</t>
  </si>
  <si>
    <t>En el 2019 se logró captar instituciones generadoras de desechos sanitarios, a quienes se brinda el servicio de recolección, transporte, tratamiento y disposición final de una manera segura y eficiente, incrementando el aporte de la EMGIRS-EP a un ambiente sano y reduciendo los posibles focos de infección que se puedan presentar.
Mediante un convenio con el cantón Cayambe, se ha iniciado la prestación del servicio de recolección, transporte, tratamiento y disposición final de desechos sanitarios del cantón; permitiendo, mediante un trabajo coordinado, gestionar adecuadamente los desechos y ampliando la gestión institucional hacia los cantones aledaños al DMQ.
En el 2019, se realizó una readecuación de la infraestructura de la planta de tratamiento de desechos sanitarios, permitiendo mejorar las condiciones de operación y el servicio que se presta a la ciudadanía.</t>
  </si>
  <si>
    <t xml:space="preserve">Con cada una de las actividades se busca garantizar el cumplimiento del derecho de la ciudadanía de contar con un ambiente saludable y apto para el buen vivir </t>
  </si>
  <si>
    <t>Escombros dispuestos en el DMQ.</t>
  </si>
  <si>
    <t>1.2: La gestión de residuos en mejora continua, aplicando un modelo de gestión integral con enfoque de corresponsabilidad ciudadana, en todas sus fases desde generación, recolección diferenciada, aprovechamiento, tratamiento y disposición final.</t>
  </si>
  <si>
    <t xml:space="preserve">3. Tanto el informe de rendición de cuentas para el CPCCS  (formulario), como el informe de rendición de cuentas para la ciudadanía fueron aprobados por la autoridad del GAD. </t>
  </si>
  <si>
    <t>Reducir alrededor de 6.000 toneladas la cantidad de RSU que se disponen en el relleno sanitario en relación al crecimiento proyectado</t>
  </si>
  <si>
    <t>Entregar el 100% de fondos de compensación entregados a la comunidad.</t>
  </si>
  <si>
    <t>Existen 9 colaboradores  que mantienen porcentaje de discapacidad o caracterizadas como Sustitutos, alcanzando el 4,64% (población 194) establecido por la ley de discapacidades en el art. 47.
Se desglosa el tipo de discapacidad del personal:
Física: 2 colaboradores
Intelectual: 2 colaboradores
Psicológica: 1 colaborador
Sustituto: 4 colaboradores</t>
  </si>
  <si>
    <t xml:space="preserve">Con cada una de las actividades se busca garantizar el cumplimiento del derecho de la ciudadanía de contar con un ambiente saludable y apto para el buen vivir,  </t>
  </si>
  <si>
    <t>Incrementar capacidad de almacenamiento del relleno sanitario</t>
  </si>
  <si>
    <t>Se refiere a incrementar la capacidad de almacenamiento del relleno sanitario en un 10%</t>
  </si>
  <si>
    <t>Se refiere a reducir 18.250 m3/año de lixiviados acumulados en piscinas</t>
  </si>
  <si>
    <t xml:space="preserve"> Reducir la cantidad de 18.250 m3/año de lixiviados acumulados en piscinas</t>
  </si>
  <si>
    <t xml:space="preserve">Se refiere a reducir 6.000 toneladas de RSU, que se disponen en el relleno sanitario </t>
  </si>
  <si>
    <t>Se refiere disponer 877.600 m3 de escombros del DMQ.</t>
  </si>
  <si>
    <t>Se refiere a tratar 2.964 toneladas de residuos sanitarios generados en el DMQ.</t>
  </si>
  <si>
    <t xml:space="preserve">Durante el 2019, se han efectuado adecuaciones a la infraestructura del relleno sanitario a las estaciones de transferencia y con  con la construcción del cubeto 9B, para garantizar la disposición de los residuos tratados.  
</t>
  </si>
  <si>
    <t>ASAMBLEA CIUDADANA LOCAL (definición extraída de la LOPC, art. 65)</t>
  </si>
  <si>
    <t xml:space="preserve">• Comité Barrial Itulcachi / Lcda. Carmen Guaranda.
• Comité Pro-Mejoras del Barrio El Belén / Sr. Sergio Peña.
• Comité Pro-Mejoras del Barrio Santa Ana / Sr. Daniel Alquinga.
• Comité de Desarrollo Comunitario El Inga Bajo / Sr. Fabián Alquinga.
• Comuna San Jose de Coyacoto / Sr. Jorge Adan Simbaña
• Comité Miranda Grande / Sr. Rubén Pachacama
</t>
  </si>
  <si>
    <t xml:space="preserve">• Diálogo con las comunidades aledañas al relleno sanitario con el señor Alcalde para llegar a un acuerdo y continuar con las operaciones. 
• Asambleas con los barrios Miranda para informar a la Comunidad sobre la reapertura de la escombrera del Troje.https://www.emgirs.gob.ec/index.php/setup/setup-3/escombrera-el-troje-iv
• Reuniones con la directiva de la Comuna de San José de Coyacoto
</t>
  </si>
  <si>
    <t xml:space="preserve">En el 2019 se programó realizar 40 proyectos de los cuales solo 17 se presentaron y aprobaron, a estos proyectos se entregaron los recursos de fondos de compensación para la ejecución de los mismos. De esta manera se ha beneficiado a las comunidades de Itulcachi, Inga bajo, Santa Ana y El Belén,  que se encuentran en la zona de influencia de las operaciones de EMGIRS-EP.
</t>
  </si>
  <si>
    <t xml:space="preserve">Durante el 2019, con la finalidad de reducir la cantidad de lixiviados acumulados en 3 piscinas (13-14-15) ubicadas en la parte noreste del Relleno Sanitario, se ha re potencializado la capacidad de tratamiento de 500 m3/día a 800 m3/día,  finalizando el año con un acumulado de 65.715, 83 m3. </t>
  </si>
  <si>
    <t xml:space="preserve">Con las actividades se busca gestionar el manejo de lixiviados con el fin de causar el menor impacto ambiental mediante el uso de las mejores prácticas técnicas y con enfoque de corresponsabilidad ciudadana y respeto al medio ambiente en el Distrito Metropolitano de Quito.
</t>
  </si>
  <si>
    <t>En el 2019, se ha gestionado adecuadamente 970.798 m3 de escombros que han sido dispuestos en las escombreras controladas y habilitadas en las zonas norte, sur y valles del DMQ. Se debe resaltar que el 02 de septiembre del 2019 entra en operación la escombrera del sur  "Troje 4" con una capacidad promedio de 1400 m3 por día, una vez que se cierra la escombrera Parque Río Grande al cumplir su vida útil,  el 30 de agosto del 2019.</t>
  </si>
  <si>
    <t xml:space="preserve">En el 2019 se ha dispuesto en el relleno sanitario la cantidad de 759.532,38 toneladas de residuos al año, entre los que se incluyeron los procedentes de las estaciones de transferencia, residuos particulares, los de EMASEO EP, los del Municipio de Rumiñahui, residuos hospitalarios, fauna urbana y lo generado por las comunidades aledañas al relleno sanitario, logrando reducir 13.212,76 ton, incluido la gestión realizada por los  4 Centros de Educación y Gestión Ambiental CEGAM activos.
Se detalla las toneladas durante el 2019, por CEGAM: 
CEGAM ELOY ALFARO: 304, 45
CEGAM LA DELICIA: 517,43
CEGAM TUMBACO: 575,22
CEGAM MANUELA SAENZ: 483,46, teniendo un total de  1880, 66 ton.
Esta disminución también se ha logrado con la concienciación a la ciudadanía, puesto que, durante el 2019, se ha participado en las campañas de buenas prácticas ambientales para todas las localidades del DMQ, liderado por el Municipio de Quito cuyo nombre es “Pacto Ciudadano por un Quito libre de basura", con el fin de fomentar la clasificación y reducción especifica de materiales de un solo uso. Como EMGIRS-EP, se han efectuado 47 Tours EMGIRS-EP, llegando a un total de 1157 ciudadanos quienes conocieron las instalaciones y la gestión técnica de residuos, apoyando de esta manera, a los 4 Centros de Educación y Gestión Ambiental CEGAM activos, para que sigan reciban por parte de la ciudadanía, instituciones educativas y empresas, materiales potencialmente reciclables.
</t>
  </si>
  <si>
    <t>comunicacion@emgirs.gob.ec</t>
  </si>
  <si>
    <t xml:space="preserve">La EMGIRS-EP, esta en permanente diálogo con los/las representantes de las comunidades que se encuentran dentro del área de influencia de las operaciones que maneja la EMGIRS-EP,  mediante reuniones, asambleas, visitas al relleno sanitario, coordinación de visitas oficiales con el señor Alcalde, en las mismas se detallas las actividades que realiza la EMGIRS-EP. </t>
  </si>
  <si>
    <t xml:space="preserve">EMGIRS EP se encuentra enfocada en cumplir lo que establece la Ley de Discapacidades. Actualmente se está realizando el proceso de actualización de la calificación de sustitutos para cumplir con el 4% exigido.
</t>
  </si>
  <si>
    <t>Agenda Nacional de Discapacidades
Eje: Trabajo y empleo
Objetivo: 
1. Fomentar la inclusión laboral de las Personas con Discapacidad.
Estrategias:
Impulsar la inclusión laboral de Personas con Discapacidad y sustitutos en el sector público y privado.</t>
  </si>
  <si>
    <t>CODIFICADO FINAL</t>
  </si>
  <si>
    <t>DEVENGADO</t>
  </si>
  <si>
    <t xml:space="preserve">GASTO CORRIENTE </t>
  </si>
  <si>
    <t>CODIFICADO</t>
  </si>
  <si>
    <t>GASTO INVERSIÓN</t>
  </si>
  <si>
    <t xml:space="preserve">* Se ha presentado al GAD de la Provincia de Pichincha el Plan de cierre y abandono de la escombrera Río Grande para su aprobación y cierre dentro de las especificaciones técnicas y ambientales.
* En el 2019, gracias a la operación de las escombreras localizadas en las zonas norte, sur y valles se dispusieron un total de 970.798 m3 de escombros.
</t>
  </si>
  <si>
    <r>
      <t xml:space="preserve">* </t>
    </r>
    <r>
      <rPr>
        <i/>
        <sz val="10"/>
        <color theme="1"/>
        <rFont val="Calibri"/>
        <family val="2"/>
        <scheme val="minor"/>
      </rPr>
      <t>100% de fondos de compensación entregados a la comunidad</t>
    </r>
    <r>
      <rPr>
        <sz val="10"/>
        <color theme="1"/>
        <rFont val="Calibri"/>
        <family val="2"/>
        <scheme val="minor"/>
      </rPr>
      <t>, 17 proyectos ejecutados, se han suscrito convenios para la entrega de los recursos de fondos de compensación, beneficiando a las comunidades de Itulcachi, Inga bajo, Santa Ana y El Belén.
*</t>
    </r>
    <r>
      <rPr>
        <i/>
        <sz val="10"/>
        <color theme="1"/>
        <rFont val="Calibri"/>
        <family val="2"/>
        <scheme val="minor"/>
      </rPr>
      <t>Incrementar capacidad de almacenamiento del relleno sanitario en 10%.</t>
    </r>
    <r>
      <rPr>
        <sz val="10"/>
        <color theme="1"/>
        <rFont val="Calibri"/>
        <family val="2"/>
        <scheme val="minor"/>
      </rPr>
      <t>Se realizaron las siguientes acciones prioritarias:
 Adecuaciones a la infraestructura del relleno sanitario y estaciones de transferencia. Construcción del cubeto 9B para la disposición de los residuos tratados.
*R</t>
    </r>
    <r>
      <rPr>
        <i/>
        <sz val="10"/>
        <color theme="1"/>
        <rFont val="Calibri"/>
        <family val="2"/>
        <scheme val="minor"/>
      </rPr>
      <t>educir 18.250 m3/año de lixiviados acumulados en piscinas</t>
    </r>
    <r>
      <rPr>
        <sz val="10"/>
        <color theme="1"/>
        <rFont val="Calibri"/>
        <family val="2"/>
        <scheme val="minor"/>
      </rPr>
      <t xml:space="preserve">
Cantidad de lixiviados acumulados en 3 piscinas (13-15) reducido, mediante la repotenciación de la capacidad de tratamiento de 500 m3/día a 800 m3/día. El acondicionamiento de la zona servirá para la construcción del Cubeto 10.
* </t>
    </r>
    <r>
      <rPr>
        <i/>
        <sz val="10"/>
        <color theme="1"/>
        <rFont val="Calibri"/>
        <family val="2"/>
        <scheme val="minor"/>
      </rPr>
      <t xml:space="preserve">Reducir alrededor de 6.000 toneladas la cantidad de RSU </t>
    </r>
    <r>
      <rPr>
        <sz val="10"/>
        <color theme="1"/>
        <rFont val="Calibri"/>
        <family val="2"/>
        <scheme val="minor"/>
      </rPr>
      <t xml:space="preserve">
Se ha dispuesto en el relleno sanitario 759.532,38 toneladas de residuos (reduciendo 13.212,76 ton). 
* </t>
    </r>
    <r>
      <rPr>
        <i/>
        <sz val="10"/>
        <color theme="1"/>
        <rFont val="Calibri"/>
        <family val="2"/>
        <scheme val="minor"/>
      </rPr>
      <t>Reducir alrededor de 6.000 toneladas la cantidad de RSU</t>
    </r>
    <r>
      <rPr>
        <sz val="10"/>
        <color theme="1"/>
        <rFont val="Calibri"/>
        <family val="2"/>
        <scheme val="minor"/>
      </rPr>
      <t xml:space="preserve"> 
Se ha logrado el aprovechamiento del 1,8% de los residuos sólidos urbanos que llegan a la Estación de Transferencia Norte, mediante el convenio suscrito con la Asociación Vida Nueva.
* </t>
    </r>
    <r>
      <rPr>
        <i/>
        <sz val="10"/>
        <color theme="1"/>
        <rFont val="Calibri"/>
        <family val="2"/>
        <scheme val="minor"/>
      </rPr>
      <t>Tratar 2.964 toneladas de residuos sanitarios generados en el DMQ</t>
    </r>
    <r>
      <rPr>
        <sz val="10"/>
        <color theme="1"/>
        <rFont val="Calibri"/>
        <family val="2"/>
        <scheme val="minor"/>
      </rPr>
      <t xml:space="preserve">
Se incorporó a la cartera de clientes, instituciones generadoras de desechos sanitarios, a quienes se brinda el servicio de recolección, transporte, tratamiento y disposición final de una manera segura
* </t>
    </r>
    <r>
      <rPr>
        <i/>
        <sz val="10"/>
        <color theme="1"/>
        <rFont val="Calibri"/>
        <family val="2"/>
        <scheme val="minor"/>
      </rPr>
      <t>Tratar 2.964 toneladas de residuos sanitarios generados en el DMQ</t>
    </r>
    <r>
      <rPr>
        <sz val="10"/>
        <color theme="1"/>
        <rFont val="Calibri"/>
        <family val="2"/>
        <scheme val="minor"/>
      </rPr>
      <t xml:space="preserve">
Se amplió la cobertura de servicios a los cantones aledaños al DMQ: mediante un convenio con el cantón Cayambe, se ha iniciado la prestación del servicio de recolección, transporte, tratamiento y disposición final de desechos sanitarios del cantón.
* </t>
    </r>
    <r>
      <rPr>
        <i/>
        <sz val="10"/>
        <color theme="1"/>
        <rFont val="Calibri"/>
        <family val="2"/>
        <scheme val="minor"/>
      </rPr>
      <t>Tratar 2.964 toneladas de residuos sanitarios generados en el DMQ</t>
    </r>
    <r>
      <rPr>
        <sz val="10"/>
        <color theme="1"/>
        <rFont val="Calibri"/>
        <family val="2"/>
        <scheme val="minor"/>
      </rPr>
      <t xml:space="preserve">
Se readecuó la infraestructura de la planta de tratamiento de desechos sanitarios, permitiendo mejorar las condiciones de operación y el servicio que se presta a la ciudadanía.</t>
    </r>
  </si>
  <si>
    <t xml:space="preserve"> 023930600 ext. 2601</t>
  </si>
  <si>
    <t>EJECUCIÓN PRESUPUESTARIA</t>
  </si>
  <si>
    <t xml:space="preserve">PROGRAMAS </t>
  </si>
  <si>
    <t>ASIGNACIÓN INICIAL</t>
  </si>
  <si>
    <t>Menor Cuantía  bienes y servicios</t>
  </si>
  <si>
    <t>MARÍA GABRIELA DÁVILA</t>
  </si>
  <si>
    <t>maria.davila@emgirs.gob.ec</t>
  </si>
  <si>
    <t>Realizar un estudio para los procesos de transformación de la basura en abono y utilizar tecnologías adecuadas para lograr el objetivo.</t>
  </si>
  <si>
    <t>Como EMGIRS-EP, se ha desarrollado las siguientes actividades: 
Instalación y operación de un Centro educativo (EcoCentro Sur), para sensibilizar a la ciudadanía en el aprovechamiento de residuos orgánicos dentro del proyecto "Quito libre de Basura - Residuos Orgánicos". 
El EcoCentro contiene 8 espacios físicos para una demostración didáctica a la sociedad en los temas; gestión de lombricultura y compostaje doméstico, uso adecuado del abono para sembrar árboles para el futuro parque “Río Grande” en un invernadero e implementar huertos orgánicos urbanos.
Los principales resultados de la operación durante el 2019: 
442 Kg Residuos orgánicos tratados
351 Kg  Verduras entregadas
647 Personas beneficiadas</t>
  </si>
  <si>
    <t>100.00%</t>
  </si>
  <si>
    <t xml:space="preserve">Fomentar en  la ciudadanía que no boten desechos </t>
  </si>
  <si>
    <t>Como EMGIRS-EP, se ha desarrollado la siguiente actividad: 
Campañas y activaciones para educar a la ciudadanía para la reducción en la generación de desechos.</t>
  </si>
  <si>
    <t xml:space="preserve">INFORME
Nº GGE-GSC-2020-015
“Activaciones para educar a la ciudadanía para la reducción de desechos en el 2019”. </t>
  </si>
  <si>
    <t xml:space="preserve">Capacitar a la comunidad para tener autogestión  en el manejo de residuos </t>
  </si>
  <si>
    <t>Como EMGIRS-EP, se ha desarrollado la siguiente actividad: 
Realización de procesos de capacitación ciudadana sobre manejo y aprovechamiento de residuos.</t>
  </si>
  <si>
    <t xml:space="preserve">INFORME Nº GGE-GSC-2020-014 TEMA: “Capacitación ciudadana sobre manejo y aprovechamiento de residuos durante 2019”. </t>
  </si>
  <si>
    <t>Revisión del acuerdo del relleno  Sanitario el INGA inspecciones.</t>
  </si>
  <si>
    <t>Como EMGIRS-EP, se ha desarrollado las siguientes actividades: 
• Se realizó la transferencia de los recursos generados por cada tonelada de desechos sólidos dispuestos en el Relleno Sanitario de El Inga a la Cuenta del Fondo de Compensación para que los barrios El Inga Bajo, Itulcachi, Santa Ana y El Belén, ejecuten obras de compensación e inversión social.
• Se realizó 17 monitoreos de olfatometría durante el 2019, en Comunidades de influencia directa  y en zonas aledañas al Relleno Sanitario, para determinar las áreas que tienen mayor impacto por los olores y el resultado de las medidas de mitigación.
• De acuerdo a los compromisos mantenidos con las comunidades aledañas al relleno Sanitario, se realizó una vez por semana el control de vectores y roedores.</t>
  </si>
  <si>
    <t>Belisario Quevedo</t>
  </si>
  <si>
    <t xml:space="preserve">Gerente de Desarrollo Organizacional (e) </t>
  </si>
  <si>
    <t>María Luisa Cruz Riofrío</t>
  </si>
  <si>
    <t>marialuisa.cruz@emgirs.gob.ec</t>
  </si>
  <si>
    <t>Analista de Procesos</t>
  </si>
  <si>
    <t>En proceso de cumplimiento</t>
  </si>
  <si>
    <t>Prestar los ervicios públicos de agua potable, alcantarillado, depuracion de aguas residuales, manejo de desechos sólidos, actividades de saneamiento ambiental y aquellos que establezca la ley</t>
  </si>
  <si>
    <t>EXCLUSIVA</t>
  </si>
  <si>
    <t>Proyecto: Gestión Integral de Residuos</t>
  </si>
  <si>
    <t>Proyecto: Gestión de Escombreras</t>
  </si>
  <si>
    <t>Programa de Medio Ambiente y Desarrollo Sostenible</t>
  </si>
  <si>
    <t>1. La Ciudadanía / Asamblea Local Ciudadana presentó la Matriz de consulta ciudadana sobre los que desea ser informada.</t>
  </si>
  <si>
    <t xml:space="preserve">Ciudadanos del Consejo de Planificación y/o Ciudadanos de la Instancia de Participación o los ciudadanos desde la convocatoria directa del GAD
</t>
  </si>
  <si>
    <t>1.ConsultaCiudadana.pdf</t>
  </si>
  <si>
    <t>El proceso se realizó por medio del GAD</t>
  </si>
  <si>
    <t>En la sesión No. 004 ordinaria de la Asamblea del DMQ, de fecha 19 de febrero de 2020, se realizó la conformación de las Comisiones para el proceso de Rendición de Cuentas 2019</t>
  </si>
  <si>
    <t>1.ConformacionComisiones.pdf</t>
  </si>
  <si>
    <t>La Comisión Técnica Mixta 1 y 2 se conformaron con 5 funcionarios del MDMQ y 5 representantes de la ciudadanía</t>
  </si>
  <si>
    <t>1.Subcomisiones.pdf</t>
  </si>
  <si>
    <t>2. EvaluacionGestion</t>
  </si>
  <si>
    <t>Se elaboró el informe de rendición de cuentas en base a las demandas ciudadanas e información proporcionada por las dependencias municipales</t>
  </si>
  <si>
    <t>https://www.quito.gob.ec/documents/rendicion_cuentas/rendicion_final_06.pdf</t>
  </si>
  <si>
    <t>2.AprobacionInforme.pdf</t>
  </si>
  <si>
    <t>El informe narrativo se realizó por medio del GAD</t>
  </si>
  <si>
    <t xml:space="preserve">
5 días</t>
  </si>
  <si>
    <t>2.EnvioInforme.pdf</t>
  </si>
  <si>
    <t>Formulario de Rendición de Cuentas EMGIRS-EP</t>
  </si>
  <si>
    <t>Formulario levantado por la EMGIRS-EP</t>
  </si>
  <si>
    <t>05 DE OCTUBRE DE 2020</t>
  </si>
  <si>
    <t>MASCULINO: 59
Femenino: 48
GLTBI: 3</t>
  </si>
  <si>
    <t>Mediante oficio y redes sociales se realizó la invitación a los eventos de deliberación pública</t>
  </si>
  <si>
    <t>3.Invitacion</t>
  </si>
  <si>
    <t>El proceso se realizó por medio del GAD.
Debido a la emergencia sanitaria, los eventos de deliberación pública, tanto de las Administraciones Zonales como del Señor Alcalde, se realizaron de manera virtual</t>
  </si>
  <si>
    <t xml:space="preserve">
0 -30 minutos</t>
  </si>
  <si>
    <t>3.DifusionRC2019</t>
  </si>
  <si>
    <t>El proceso se realizó por medio del GAD.
La ciudadanía tuvo tiempo para intervenir durante las deliberaciones públicas.</t>
  </si>
  <si>
    <t>Se realizaron 10 deliberaciones públicas, 1 por cada Administración Zonal y una deliberación realizada por el Señor Alcalde</t>
  </si>
  <si>
    <t>El Señor Alcalde respondió todas las demandas ciudadanas.</t>
  </si>
  <si>
    <t>Las sugerencias ciudadanas se recogieron mediante formulario web, mismo que fue publicado y socializado por los distintos medios de difusión que tiene el GAD</t>
  </si>
  <si>
    <t>3.FormularioWeb</t>
  </si>
  <si>
    <t>El proceso se realizó por medio del GAD
Por la emergencia sanitaria no se realizó las mesas de trabajo, sin embargo el link para recepción de consultas ciudadanas estuvo publicado 14 días y se socializó por los medios de difusión que tiene el GAD</t>
  </si>
  <si>
    <t>3.SugerenciasCiudadanas</t>
  </si>
  <si>
    <t>listado de opciones de medios: 
Página Web Institucional</t>
  </si>
  <si>
    <t xml:space="preserve">Link al informe de rendición de cuentas </t>
  </si>
  <si>
    <t>Se acudio a la Rendición de cuentas del Alcalde</t>
  </si>
  <si>
    <t>El plan de Trabajo del proceso de Rendición de Cuentas 2019 del GAD del Distrito Metropolitano de Quito, se elaboró a partir de las sugerencias ciudadanas registradas en el formulario web publicado para el efecto, así como de las intervenciones de la ciudadanía durantes las deliberaciones públicas.</t>
  </si>
  <si>
    <t>4.PlanDeTrabajo</t>
  </si>
  <si>
    <t xml:space="preserve">Lista DESPLEGABLE PARA SELECCIONAR VARIAS: 
Asamblea Ciudadana, 
Consejo de Planificación
Instancia de Participación
</t>
  </si>
  <si>
    <t>4.EntregaPlanTrabajo</t>
  </si>
  <si>
    <t>Sugerencias Ciudadanas</t>
  </si>
  <si>
    <t>https://www.emgirs.gob.ec/index.php/component/phocadownload/category/99-rendicion-de-cuentas?download=1695:enajenacion-donaciones-y-expropiaciones-de-bienes-2019</t>
  </si>
  <si>
    <t>Se procede a la solicitud de información a las unidades con Memorando EMGIRS-EP-GGE-GDO-2020-0012-M de fecha 16 de enero de 2020, pasterior se procede a revisar y consolidar la información en el formulario de Rendición de Cuentas estalecido por El CPCCS.</t>
  </si>
  <si>
    <t>Informe narrativo del GAD  e Informe de RC 2019 de la EMGIRS-EP</t>
  </si>
  <si>
    <t xml:space="preserve">
• Informe Ecocentro</t>
  </si>
  <si>
    <t xml:space="preserve">• Ficha de proyecto </t>
  </si>
  <si>
    <t xml:space="preserve">• Informe Anual-UNIDAD DEL FONDO DE COMPENSACION_AL 31 DIC 2019
</t>
  </si>
  <si>
    <t xml:space="preserve">
• Informe Anual plagas y vectores.
</t>
  </si>
  <si>
    <t xml:space="preserve">Se realizó la evaluacion de la gestion institucional en base a la información proporcionada por las Dependencias Municipales
</t>
  </si>
  <si>
    <t>MESTIZO: 103
INDIGENA: 5
AFROECUATORIANO: 2</t>
  </si>
  <si>
    <t>POE-AF-01</t>
  </si>
  <si>
    <t>POE-AF-04</t>
  </si>
  <si>
    <t xml:space="preserve">EMGIRS-EP-GGE-2019-0340-M
</t>
  </si>
  <si>
    <t>EMGIRS-EP-GGE-GAF-2020-0037-M</t>
  </si>
  <si>
    <t xml:space="preserve">EMGIRS-EP-GGE-2019-0356-M
</t>
  </si>
  <si>
    <t>EMGIRS-EP-GGE-GAF-CTH-2020-0018-M</t>
  </si>
  <si>
    <t xml:space="preserve">023930600 ext. 2401 </t>
  </si>
  <si>
    <t>https://www.emgirs.gob.ec/index.php/rendicion-de-cuentas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</si>
</sst>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164" formatCode="_ &quot;$&quot;* #,##0_ ;_ &quot;$&quot;* \-#,##0_ ;_ &quot;$&quot;* &quot;-&quot;??_ ;_ @_ "/>
  </numFmts>
  <fonts count="25" x14ac:knownFonts="1">
    <font>
      <sz val="11"/>
      <color theme="1"/>
      <name val="Calibri"/>
      <family val="2"/>
      <scheme val="minor"/>
    </font>
    <font>
      <b/>
      <sz val="9"/>
      <color theme="1"/>
      <name val="Arial Unicode MS"/>
      <family val="2"/>
    </font>
    <font>
      <sz val="9"/>
      <color theme="1"/>
      <name val="Arial Unicode MS"/>
      <family val="2"/>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sz val="9"/>
      <color theme="1"/>
      <name val="Calibri"/>
      <family val="2"/>
      <scheme val="minor"/>
    </font>
    <font>
      <i/>
      <sz val="10"/>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sz val="14"/>
      <color rgb="FFFF0000"/>
      <name val="Calibri"/>
      <family val="2"/>
      <scheme val="minor"/>
    </font>
    <font>
      <sz val="10"/>
      <color theme="0"/>
      <name val="Calibri"/>
      <family val="2"/>
      <scheme val="minor"/>
    </font>
    <font>
      <sz val="10"/>
      <color theme="1"/>
      <name val="Cambria"/>
      <family val="1"/>
      <scheme val="major"/>
    </font>
    <font>
      <b/>
      <sz val="10"/>
      <color theme="0"/>
      <name val="Cambria"/>
      <family val="1"/>
      <scheme val="major"/>
    </font>
    <font>
      <sz val="1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92D050"/>
        <bgColor indexed="64"/>
      </patternFill>
    </fill>
    <fill>
      <patternFill patternType="solid">
        <fgColor theme="4" tint="-0.249977111117893"/>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rgb="FF000000"/>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rgb="FF000000"/>
      </left>
      <right style="medium">
        <color rgb="FF000000"/>
      </right>
      <top style="medium">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s>
  <cellStyleXfs count="4">
    <xf numFmtId="0" fontId="0" fillId="0" borderId="0"/>
    <xf numFmtId="0" fontId="14" fillId="0" borderId="0" applyNumberForma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523">
    <xf numFmtId="0" fontId="0" fillId="0" borderId="0" xfId="0"/>
    <xf numFmtId="0" fontId="0" fillId="0" borderId="0" xfId="0" applyAlignment="1">
      <alignmen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6" fillId="4" borderId="12" xfId="0" applyFont="1" applyFill="1" applyBorder="1" applyAlignment="1">
      <alignment vertical="center" wrapText="1"/>
    </xf>
    <xf numFmtId="0" fontId="6" fillId="4" borderId="3" xfId="0" applyFont="1" applyFill="1" applyBorder="1" applyAlignment="1">
      <alignment vertical="center" wrapText="1"/>
    </xf>
    <xf numFmtId="0" fontId="6" fillId="4" borderId="7"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6" fillId="4" borderId="25" xfId="0" applyFont="1" applyFill="1" applyBorder="1" applyAlignment="1">
      <alignment vertical="center" wrapText="1"/>
    </xf>
    <xf numFmtId="0" fontId="6" fillId="4" borderId="26" xfId="0" applyFont="1" applyFill="1" applyBorder="1" applyAlignment="1">
      <alignment vertical="center" wrapText="1"/>
    </xf>
    <xf numFmtId="0" fontId="6" fillId="4" borderId="13" xfId="0" applyFont="1" applyFill="1" applyBorder="1" applyAlignment="1">
      <alignment vertical="center" wrapText="1"/>
    </xf>
    <xf numFmtId="0" fontId="4" fillId="3" borderId="9" xfId="0" applyFont="1" applyFill="1" applyBorder="1" applyAlignment="1">
      <alignment horizontal="center" vertical="center" wrapText="1"/>
    </xf>
    <xf numFmtId="0" fontId="3" fillId="0" borderId="0" xfId="0" applyFont="1" applyFill="1" applyBorder="1" applyAlignment="1">
      <alignment vertical="center" wrapText="1"/>
    </xf>
    <xf numFmtId="0" fontId="3" fillId="4" borderId="35"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vertical="center" wrapText="1"/>
    </xf>
    <xf numFmtId="0" fontId="4" fillId="3" borderId="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5" borderId="4" xfId="0" applyFont="1" applyFill="1" applyBorder="1" applyAlignment="1">
      <alignment vertical="center" wrapText="1"/>
    </xf>
    <xf numFmtId="0" fontId="3" fillId="5" borderId="13" xfId="0" applyFont="1" applyFill="1" applyBorder="1" applyAlignment="1">
      <alignment vertical="center" wrapText="1"/>
    </xf>
    <xf numFmtId="0" fontId="3" fillId="5"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0" xfId="0" applyFont="1" applyBorder="1" applyAlignment="1">
      <alignment vertical="center" wrapText="1"/>
    </xf>
    <xf numFmtId="0" fontId="8" fillId="2" borderId="0" xfId="0" applyFont="1" applyFill="1" applyBorder="1" applyAlignment="1">
      <alignment horizontal="center" vertical="center" wrapText="1"/>
    </xf>
    <xf numFmtId="0" fontId="3" fillId="7" borderId="0" xfId="0" applyFont="1" applyFill="1" applyBorder="1" applyAlignment="1">
      <alignment vertical="center" wrapText="1"/>
    </xf>
    <xf numFmtId="0" fontId="3" fillId="4" borderId="1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3" fillId="2"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3" fillId="2" borderId="0" xfId="0" applyFont="1" applyFill="1" applyBorder="1" applyAlignment="1">
      <alignment vertical="center" wrapText="1"/>
    </xf>
    <xf numFmtId="0" fontId="3" fillId="3" borderId="40" xfId="0" applyFont="1" applyFill="1" applyBorder="1" applyAlignment="1">
      <alignment horizontal="left" vertical="center" wrapText="1"/>
    </xf>
    <xf numFmtId="0" fontId="7" fillId="4" borderId="41" xfId="0" applyFont="1" applyFill="1" applyBorder="1" applyAlignment="1">
      <alignment horizontal="center" vertical="center" wrapText="1"/>
    </xf>
    <xf numFmtId="0" fontId="3" fillId="3" borderId="42" xfId="0" applyFont="1" applyFill="1" applyBorder="1" applyAlignment="1">
      <alignment horizontal="left" vertical="center" wrapText="1"/>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3" fillId="7" borderId="19" xfId="0" applyFont="1" applyFill="1" applyBorder="1" applyAlignment="1">
      <alignment vertical="center" wrapText="1"/>
    </xf>
    <xf numFmtId="0" fontId="3" fillId="7" borderId="30" xfId="0" applyFont="1" applyFill="1" applyBorder="1" applyAlignment="1">
      <alignment vertical="center" wrapText="1"/>
    </xf>
    <xf numFmtId="0" fontId="5" fillId="3" borderId="29"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3" borderId="0" xfId="0" applyFill="1" applyAlignment="1">
      <alignment vertical="center" wrapText="1"/>
    </xf>
    <xf numFmtId="0" fontId="7" fillId="4" borderId="1" xfId="0" applyFont="1" applyFill="1" applyBorder="1" applyAlignment="1">
      <alignment horizontal="center" vertical="center" wrapText="1"/>
    </xf>
    <xf numFmtId="0" fontId="0" fillId="3" borderId="1" xfId="0" applyFill="1" applyBorder="1" applyAlignment="1">
      <alignment vertical="center" wrapText="1"/>
    </xf>
    <xf numFmtId="0" fontId="5" fillId="3" borderId="63" xfId="0" applyFont="1" applyFill="1" applyBorder="1" applyAlignment="1">
      <alignment horizontal="center" vertical="center" wrapText="1"/>
    </xf>
    <xf numFmtId="0" fontId="3" fillId="4" borderId="20" xfId="0" applyFont="1" applyFill="1" applyBorder="1" applyAlignment="1">
      <alignment vertical="center" wrapText="1"/>
    </xf>
    <xf numFmtId="0" fontId="3" fillId="0" borderId="32" xfId="0" applyFont="1" applyBorder="1" applyAlignment="1">
      <alignment vertical="center" wrapText="1"/>
    </xf>
    <xf numFmtId="0" fontId="5" fillId="3" borderId="62" xfId="0" applyFont="1" applyFill="1" applyBorder="1" applyAlignment="1">
      <alignment vertical="center" wrapText="1"/>
    </xf>
    <xf numFmtId="0" fontId="3" fillId="0" borderId="26" xfId="0" applyFont="1" applyBorder="1" applyAlignment="1">
      <alignment vertical="center" wrapText="1"/>
    </xf>
    <xf numFmtId="0" fontId="3" fillId="4" borderId="3" xfId="0" applyFont="1" applyFill="1" applyBorder="1" applyAlignment="1">
      <alignment vertical="center" wrapText="1"/>
    </xf>
    <xf numFmtId="0" fontId="5" fillId="3" borderId="63" xfId="0" applyFont="1" applyFill="1" applyBorder="1" applyAlignment="1">
      <alignment vertical="center" wrapText="1"/>
    </xf>
    <xf numFmtId="0" fontId="5" fillId="3" borderId="13" xfId="0" applyFont="1" applyFill="1" applyBorder="1" applyAlignment="1">
      <alignment vertical="center" wrapText="1"/>
    </xf>
    <xf numFmtId="0" fontId="5" fillId="3" borderId="7"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0" fillId="4" borderId="16" xfId="0" applyFill="1" applyBorder="1" applyAlignment="1">
      <alignment horizontal="center" vertical="center" wrapText="1"/>
    </xf>
    <xf numFmtId="0" fontId="0" fillId="4" borderId="16" xfId="0" applyFill="1" applyBorder="1" applyAlignment="1">
      <alignment vertical="center" wrapText="1"/>
    </xf>
    <xf numFmtId="0" fontId="6" fillId="0" borderId="13" xfId="0" applyFont="1"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vertical="center" wrapText="1"/>
    </xf>
    <xf numFmtId="0" fontId="3" fillId="0" borderId="0" xfId="0" applyFont="1" applyBorder="1" applyAlignment="1">
      <alignment horizontal="center" vertical="center" wrapText="1"/>
    </xf>
    <xf numFmtId="0" fontId="4" fillId="3" borderId="3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0" borderId="0" xfId="0" applyFont="1" applyAlignment="1">
      <alignment horizontal="justify" vertical="center" wrapText="1"/>
    </xf>
    <xf numFmtId="0" fontId="7" fillId="7"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9" borderId="33" xfId="0" applyFont="1" applyFill="1" applyBorder="1" applyAlignment="1">
      <alignment horizontal="center" wrapText="1"/>
    </xf>
    <xf numFmtId="0" fontId="6" fillId="0" borderId="33" xfId="0" applyFont="1" applyBorder="1" applyAlignment="1">
      <alignment horizontal="center" wrapText="1"/>
    </xf>
    <xf numFmtId="0" fontId="3" fillId="0" borderId="0"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6" fillId="9" borderId="34" xfId="0" applyFont="1" applyFill="1" applyBorder="1" applyAlignment="1">
      <alignment horizontal="center" wrapText="1"/>
    </xf>
    <xf numFmtId="0" fontId="6" fillId="0" borderId="34" xfId="0" applyFont="1" applyBorder="1" applyAlignment="1">
      <alignment horizontal="center" wrapText="1"/>
    </xf>
    <xf numFmtId="0" fontId="5" fillId="9" borderId="34" xfId="0" applyFont="1" applyFill="1" applyBorder="1" applyAlignment="1">
      <alignment wrapText="1"/>
    </xf>
    <xf numFmtId="0" fontId="3" fillId="4" borderId="7" xfId="0" applyFont="1" applyFill="1" applyBorder="1" applyAlignment="1">
      <alignment vertical="center" wrapText="1"/>
    </xf>
    <xf numFmtId="0" fontId="3" fillId="0" borderId="13" xfId="0" applyFont="1" applyBorder="1" applyAlignment="1">
      <alignment vertical="center" wrapText="1"/>
    </xf>
    <xf numFmtId="0" fontId="0" fillId="3" borderId="44" xfId="0" applyFill="1" applyBorder="1" applyAlignment="1">
      <alignment vertical="center" wrapText="1"/>
    </xf>
    <xf numFmtId="0" fontId="3" fillId="3" borderId="44" xfId="0" applyFont="1" applyFill="1" applyBorder="1" applyAlignment="1">
      <alignment horizontal="left" vertical="center" wrapText="1"/>
    </xf>
    <xf numFmtId="0" fontId="0" fillId="3" borderId="42" xfId="0" applyFill="1" applyBorder="1" applyAlignment="1">
      <alignment vertical="center" wrapText="1"/>
    </xf>
    <xf numFmtId="0" fontId="0" fillId="3" borderId="58" xfId="0" applyFill="1" applyBorder="1" applyAlignment="1">
      <alignment vertical="center" wrapText="1"/>
    </xf>
    <xf numFmtId="0" fontId="9" fillId="3" borderId="2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2" borderId="0" xfId="0" applyFont="1" applyFill="1" applyBorder="1" applyAlignment="1">
      <alignment vertical="center" wrapText="1"/>
    </xf>
    <xf numFmtId="0" fontId="4" fillId="3" borderId="3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3"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6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5" borderId="50" xfId="0" applyFont="1" applyFill="1" applyBorder="1" applyAlignment="1">
      <alignment horizontal="justify" vertical="center" wrapText="1"/>
    </xf>
    <xf numFmtId="0" fontId="3" fillId="5" borderId="67" xfId="0" applyFont="1" applyFill="1" applyBorder="1" applyAlignment="1">
      <alignment horizontal="justify" vertical="center" wrapText="1"/>
    </xf>
    <xf numFmtId="0" fontId="3" fillId="5" borderId="51" xfId="0" applyFont="1" applyFill="1" applyBorder="1" applyAlignment="1">
      <alignment horizontal="justify" vertical="center" wrapText="1"/>
    </xf>
    <xf numFmtId="0" fontId="3" fillId="5" borderId="68"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60" xfId="0" applyFont="1" applyFill="1" applyBorder="1" applyAlignment="1">
      <alignment horizontal="justify" vertical="center" wrapText="1"/>
    </xf>
    <xf numFmtId="0" fontId="3" fillId="5" borderId="65" xfId="0" applyFont="1" applyFill="1" applyBorder="1" applyAlignment="1">
      <alignment horizontal="justify" vertical="center" wrapText="1"/>
    </xf>
    <xf numFmtId="0" fontId="3" fillId="5" borderId="15" xfId="0" applyFont="1" applyFill="1" applyBorder="1" applyAlignment="1">
      <alignment horizontal="justify" vertical="center" wrapText="1"/>
    </xf>
    <xf numFmtId="0" fontId="3" fillId="5" borderId="69" xfId="0" applyFont="1" applyFill="1" applyBorder="1" applyAlignment="1">
      <alignment horizontal="justify" vertical="center" wrapText="1"/>
    </xf>
    <xf numFmtId="0" fontId="9" fillId="7" borderId="64" xfId="0" applyFont="1" applyFill="1" applyBorder="1" applyAlignment="1">
      <alignment vertical="center" wrapText="1"/>
    </xf>
    <xf numFmtId="0" fontId="9" fillId="7" borderId="24" xfId="0" applyFont="1" applyFill="1" applyBorder="1" applyAlignment="1">
      <alignment vertical="center" wrapText="1"/>
    </xf>
    <xf numFmtId="0" fontId="9" fillId="7" borderId="71" xfId="0" applyFont="1" applyFill="1" applyBorder="1" applyAlignment="1">
      <alignment vertical="center" wrapText="1"/>
    </xf>
    <xf numFmtId="0" fontId="3" fillId="5" borderId="6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3" fillId="5" borderId="65" xfId="0" applyFont="1" applyFill="1" applyBorder="1" applyAlignment="1">
      <alignment vertical="center" wrapText="1"/>
    </xf>
    <xf numFmtId="0" fontId="0" fillId="4" borderId="13" xfId="0" applyFill="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4" fillId="7" borderId="55"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7" borderId="59"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7" xfId="0" applyFont="1" applyFill="1" applyBorder="1" applyAlignment="1">
      <alignment vertical="center" wrapText="1"/>
    </xf>
    <xf numFmtId="0" fontId="3" fillId="4" borderId="26" xfId="0" applyFont="1" applyFill="1" applyBorder="1" applyAlignment="1">
      <alignment vertical="center" wrapText="1"/>
    </xf>
    <xf numFmtId="0" fontId="3" fillId="5" borderId="3" xfId="0" applyFont="1" applyFill="1" applyBorder="1" applyAlignment="1">
      <alignment horizontal="justify" vertical="center" wrapText="1"/>
    </xf>
    <xf numFmtId="0" fontId="3" fillId="0" borderId="37" xfId="0" applyFont="1" applyBorder="1" applyAlignment="1">
      <alignment horizontal="left" vertical="center" wrapText="1"/>
    </xf>
    <xf numFmtId="0" fontId="3" fillId="0" borderId="72" xfId="0" applyFont="1" applyBorder="1" applyAlignment="1">
      <alignment horizontal="lef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13" xfId="0" applyFont="1" applyBorder="1" applyAlignment="1">
      <alignment vertical="center" wrapText="1"/>
    </xf>
    <xf numFmtId="0" fontId="4" fillId="7" borderId="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7" fillId="7" borderId="63" xfId="0" applyFont="1" applyFill="1" applyBorder="1" applyAlignment="1">
      <alignment vertical="center" wrapText="1"/>
    </xf>
    <xf numFmtId="0" fontId="4" fillId="3" borderId="10" xfId="0" applyFont="1" applyFill="1" applyBorder="1" applyAlignment="1">
      <alignment horizontal="center" vertical="center" wrapText="1"/>
    </xf>
    <xf numFmtId="0" fontId="6" fillId="3" borderId="70" xfId="0" applyFont="1" applyFill="1" applyBorder="1" applyAlignment="1">
      <alignment vertical="center" wrapText="1"/>
    </xf>
    <xf numFmtId="0" fontId="4" fillId="2" borderId="58" xfId="0" applyFont="1" applyFill="1" applyBorder="1" applyAlignment="1">
      <alignment horizontal="center" vertical="center" wrapText="1"/>
    </xf>
    <xf numFmtId="0" fontId="7" fillId="7" borderId="3" xfId="0" applyFont="1" applyFill="1" applyBorder="1" applyAlignment="1">
      <alignment vertical="center" wrapText="1"/>
    </xf>
    <xf numFmtId="0" fontId="7" fillId="7" borderId="7"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3" fillId="4" borderId="50" xfId="0" applyFont="1" applyFill="1" applyBorder="1" applyAlignment="1">
      <alignment vertical="center" wrapText="1"/>
    </xf>
    <xf numFmtId="0" fontId="3" fillId="0" borderId="68" xfId="0" applyFont="1" applyBorder="1" applyAlignment="1">
      <alignment vertical="center" wrapText="1"/>
    </xf>
    <xf numFmtId="0" fontId="3" fillId="4" borderId="65" xfId="0" applyFont="1" applyFill="1" applyBorder="1" applyAlignment="1">
      <alignment vertical="center" wrapText="1"/>
    </xf>
    <xf numFmtId="0" fontId="3" fillId="4" borderId="49" xfId="0" applyFont="1" applyFill="1" applyBorder="1" applyAlignment="1">
      <alignment vertical="center" wrapText="1"/>
    </xf>
    <xf numFmtId="0" fontId="3" fillId="0" borderId="74" xfId="0" applyFont="1" applyBorder="1" applyAlignment="1">
      <alignment vertical="center" wrapText="1"/>
    </xf>
    <xf numFmtId="0" fontId="3" fillId="4" borderId="56" xfId="0" applyFont="1" applyFill="1" applyBorder="1" applyAlignment="1">
      <alignment vertical="center" wrapText="1"/>
    </xf>
    <xf numFmtId="0" fontId="3" fillId="4" borderId="67" xfId="0" applyFont="1" applyFill="1" applyBorder="1" applyAlignment="1">
      <alignment vertical="center" wrapText="1"/>
    </xf>
    <xf numFmtId="0" fontId="3" fillId="0" borderId="14" xfId="0" applyFont="1" applyBorder="1" applyAlignment="1">
      <alignment vertical="center" wrapText="1"/>
    </xf>
    <xf numFmtId="0" fontId="3" fillId="4" borderId="15" xfId="0" applyFont="1" applyFill="1" applyBorder="1" applyAlignment="1">
      <alignment vertical="center" wrapText="1"/>
    </xf>
    <xf numFmtId="0" fontId="9" fillId="3" borderId="5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9" fillId="3" borderId="64" xfId="0" applyFont="1" applyFill="1" applyBorder="1" applyAlignment="1">
      <alignment horizontal="center" vertical="center" wrapText="1"/>
    </xf>
    <xf numFmtId="0" fontId="4" fillId="10" borderId="0" xfId="0" applyFont="1" applyFill="1" applyAlignment="1">
      <alignment vertical="center" wrapText="1"/>
    </xf>
    <xf numFmtId="0" fontId="4" fillId="0" borderId="0" xfId="0" applyFont="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7" fillId="7" borderId="3" xfId="0" applyFont="1" applyFill="1" applyBorder="1" applyAlignment="1">
      <alignment horizontal="center" vertical="center" wrapText="1"/>
    </xf>
    <xf numFmtId="14" fontId="7" fillId="4" borderId="45" xfId="0" applyNumberFormat="1" applyFont="1" applyFill="1" applyBorder="1" applyAlignment="1">
      <alignment horizontal="center" vertical="center" wrapText="1"/>
    </xf>
    <xf numFmtId="0" fontId="14" fillId="4" borderId="45" xfId="1" applyFill="1" applyBorder="1" applyAlignment="1">
      <alignment horizontal="center" vertical="center" wrapText="1"/>
    </xf>
    <xf numFmtId="15" fontId="7" fillId="4" borderId="45" xfId="0" applyNumberFormat="1" applyFont="1" applyFill="1" applyBorder="1" applyAlignment="1">
      <alignment horizontal="center" vertical="center" wrapText="1"/>
    </xf>
    <xf numFmtId="1" fontId="7" fillId="4" borderId="75" xfId="0" applyNumberFormat="1"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0" xfId="0" applyFont="1" applyAlignment="1">
      <alignment horizontal="left" vertical="center" wrapText="1"/>
    </xf>
    <xf numFmtId="0" fontId="3" fillId="4" borderId="16"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0" borderId="13" xfId="0" applyFont="1" applyBorder="1" applyAlignment="1">
      <alignment horizontal="center" vertical="center" wrapText="1"/>
    </xf>
    <xf numFmtId="0" fontId="16" fillId="4" borderId="16" xfId="0" applyFont="1" applyFill="1" applyBorder="1" applyAlignment="1">
      <alignment horizontal="left" vertical="center" wrapText="1"/>
    </xf>
    <xf numFmtId="0" fontId="16" fillId="0" borderId="16" xfId="0" applyFont="1" applyBorder="1" applyAlignment="1">
      <alignment horizontal="left" vertical="center" wrapText="1"/>
    </xf>
    <xf numFmtId="0" fontId="6" fillId="0" borderId="0" xfId="0" applyFont="1" applyFill="1" applyBorder="1" applyAlignment="1">
      <alignment vertical="center" wrapText="1"/>
    </xf>
    <xf numFmtId="0" fontId="0" fillId="0" borderId="0" xfId="0"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6" xfId="0" applyFont="1" applyBorder="1" applyAlignment="1">
      <alignment horizontal="center" vertical="center" wrapText="1"/>
    </xf>
    <xf numFmtId="0" fontId="14" fillId="4" borderId="7" xfId="1" applyFill="1" applyBorder="1" applyAlignment="1">
      <alignment vertical="center" wrapText="1"/>
    </xf>
    <xf numFmtId="0" fontId="14" fillId="0" borderId="13" xfId="1" applyBorder="1" applyAlignment="1">
      <alignment vertical="center" wrapText="1"/>
    </xf>
    <xf numFmtId="0" fontId="3" fillId="5" borderId="6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8" fillId="5" borderId="68" xfId="0" applyFont="1" applyFill="1" applyBorder="1" applyAlignment="1">
      <alignment vertical="center" wrapText="1"/>
    </xf>
    <xf numFmtId="0" fontId="18" fillId="4" borderId="3" xfId="0" applyFont="1" applyFill="1" applyBorder="1" applyAlignment="1">
      <alignment horizontal="center" vertical="center" wrapText="1"/>
    </xf>
    <xf numFmtId="0" fontId="18" fillId="4" borderId="7" xfId="0" applyFont="1" applyFill="1" applyBorder="1" applyAlignment="1">
      <alignment vertical="center" wrapText="1"/>
    </xf>
    <xf numFmtId="0" fontId="18" fillId="4" borderId="26" xfId="0" applyFont="1" applyFill="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4"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0" borderId="74" xfId="0" applyFont="1" applyBorder="1" applyAlignment="1">
      <alignment horizontal="center" vertical="center" wrapText="1"/>
    </xf>
    <xf numFmtId="0" fontId="3" fillId="4" borderId="56" xfId="0" applyFont="1" applyFill="1" applyBorder="1" applyAlignment="1">
      <alignment horizontal="center" vertical="center" wrapText="1"/>
    </xf>
    <xf numFmtId="0" fontId="6" fillId="9" borderId="34" xfId="0" applyFont="1" applyFill="1" applyBorder="1" applyAlignment="1">
      <alignment horizontal="left"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6" fillId="0" borderId="34" xfId="0" applyFont="1" applyBorder="1" applyAlignment="1">
      <alignment horizontal="left" wrapText="1"/>
    </xf>
    <xf numFmtId="44" fontId="6" fillId="9" borderId="33" xfId="2" applyFont="1" applyFill="1" applyBorder="1" applyAlignment="1">
      <alignment horizontal="left" vertical="center" wrapText="1"/>
    </xf>
    <xf numFmtId="44" fontId="6" fillId="0" borderId="33" xfId="2" applyFont="1" applyBorder="1" applyAlignment="1">
      <alignment horizontal="left" vertical="center" wrapText="1"/>
    </xf>
    <xf numFmtId="10" fontId="6" fillId="9" borderId="33" xfId="3" applyNumberFormat="1" applyFont="1" applyFill="1" applyBorder="1" applyAlignment="1">
      <alignment horizontal="center" wrapText="1"/>
    </xf>
    <xf numFmtId="44" fontId="3" fillId="4" borderId="35" xfId="2" applyFont="1" applyFill="1" applyBorder="1" applyAlignment="1">
      <alignment horizontal="left" vertical="center" wrapText="1"/>
    </xf>
    <xf numFmtId="0" fontId="3" fillId="0" borderId="32" xfId="0" applyFont="1" applyBorder="1" applyAlignment="1">
      <alignment horizontal="center" vertical="center" wrapText="1"/>
    </xf>
    <xf numFmtId="44" fontId="0" fillId="4" borderId="16" xfId="2" applyFont="1" applyFill="1" applyBorder="1" applyAlignment="1">
      <alignment horizontal="left" vertical="center" wrapText="1"/>
    </xf>
    <xf numFmtId="0" fontId="6"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44" fontId="6" fillId="4" borderId="13" xfId="2" applyFont="1" applyFill="1" applyBorder="1" applyAlignment="1">
      <alignment horizontal="left" vertical="center" wrapText="1"/>
    </xf>
    <xf numFmtId="44" fontId="6" fillId="0" borderId="13" xfId="2" applyFont="1" applyBorder="1" applyAlignment="1">
      <alignment horizontal="left" vertical="center" wrapText="1"/>
    </xf>
    <xf numFmtId="0" fontId="4" fillId="2" borderId="0" xfId="0" applyFont="1" applyFill="1" applyBorder="1" applyAlignment="1">
      <alignment horizontal="center" vertical="center" wrapText="1"/>
    </xf>
    <xf numFmtId="0" fontId="0" fillId="2" borderId="0" xfId="0" applyFill="1" applyAlignment="1">
      <alignment vertical="center" wrapText="1"/>
    </xf>
    <xf numFmtId="0" fontId="14" fillId="4" borderId="41" xfId="1" applyFill="1" applyBorder="1" applyAlignment="1">
      <alignment horizontal="center" vertical="center" wrapText="1"/>
    </xf>
    <xf numFmtId="0" fontId="11" fillId="0" borderId="0" xfId="0" applyFont="1" applyFill="1" applyBorder="1" applyAlignment="1">
      <alignment horizontal="center" vertical="center" wrapText="1"/>
    </xf>
    <xf numFmtId="0" fontId="6" fillId="3" borderId="7" xfId="0" applyFont="1" applyFill="1" applyBorder="1" applyAlignment="1">
      <alignment horizontal="left" vertical="center" wrapText="1"/>
    </xf>
    <xf numFmtId="9" fontId="6" fillId="3" borderId="10" xfId="3" applyFont="1" applyFill="1" applyBorder="1" applyAlignment="1">
      <alignment horizontal="center" vertical="center" wrapText="1"/>
    </xf>
    <xf numFmtId="10" fontId="6" fillId="3" borderId="11" xfId="3" applyNumberFormat="1"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6" fillId="3" borderId="11" xfId="0" applyFont="1" applyFill="1" applyBorder="1" applyAlignment="1">
      <alignment horizontal="left" vertical="center" wrapText="1"/>
    </xf>
    <xf numFmtId="0" fontId="0" fillId="2" borderId="0" xfId="0" applyFont="1" applyFill="1" applyAlignment="1">
      <alignment vertical="center" wrapText="1"/>
    </xf>
    <xf numFmtId="0" fontId="6" fillId="0" borderId="12" xfId="0" applyFont="1" applyBorder="1" applyAlignment="1">
      <alignment vertical="center" wrapText="1"/>
    </xf>
    <xf numFmtId="0" fontId="7" fillId="3" borderId="7" xfId="0" applyFont="1" applyFill="1" applyBorder="1" applyAlignment="1">
      <alignment horizontal="left" vertical="center" wrapText="1"/>
    </xf>
    <xf numFmtId="9" fontId="3" fillId="0" borderId="0" xfId="0" applyNumberFormat="1" applyFont="1" applyAlignment="1">
      <alignment vertical="center" wrapText="1"/>
    </xf>
    <xf numFmtId="9" fontId="3" fillId="0" borderId="0" xfId="3" applyFont="1" applyAlignment="1">
      <alignment vertical="center" wrapText="1"/>
    </xf>
    <xf numFmtId="9" fontId="0" fillId="0" borderId="0" xfId="3" applyNumberFormat="1" applyFont="1" applyAlignment="1">
      <alignment vertical="center" wrapText="1"/>
    </xf>
    <xf numFmtId="4" fontId="7" fillId="3" borderId="11" xfId="0" applyNumberFormat="1" applyFont="1" applyFill="1" applyBorder="1" applyAlignment="1">
      <alignment horizontal="center" vertical="center" wrapText="1"/>
    </xf>
    <xf numFmtId="4" fontId="6" fillId="3" borderId="10"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4" fontId="6" fillId="3" borderId="11"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0" fontId="8" fillId="0" borderId="0" xfId="0" applyFont="1" applyFill="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10" fontId="0" fillId="0" borderId="0" xfId="3" applyNumberFormat="1" applyFont="1"/>
    <xf numFmtId="0" fontId="0" fillId="0" borderId="0" xfId="0" applyAlignment="1">
      <alignment vertical="center"/>
    </xf>
    <xf numFmtId="0" fontId="7" fillId="7" borderId="6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xf>
    <xf numFmtId="0" fontId="23" fillId="11" borderId="18" xfId="0" applyFont="1" applyFill="1" applyBorder="1" applyAlignment="1">
      <alignment horizontal="center" vertical="center" wrapText="1"/>
    </xf>
    <xf numFmtId="0" fontId="23" fillId="11" borderId="63" xfId="0" applyFont="1" applyFill="1" applyBorder="1" applyAlignment="1">
      <alignment horizontal="center" vertical="center" wrapText="1"/>
    </xf>
    <xf numFmtId="0" fontId="22" fillId="0" borderId="50" xfId="0" applyFont="1" applyFill="1" applyBorder="1" applyAlignment="1">
      <alignment vertical="center" wrapText="1"/>
    </xf>
    <xf numFmtId="44" fontId="22" fillId="0" borderId="67" xfId="2" applyFont="1" applyFill="1" applyBorder="1" applyAlignment="1">
      <alignment horizontal="left" vertical="center" wrapText="1"/>
    </xf>
    <xf numFmtId="0" fontId="22" fillId="0" borderId="68" xfId="0" applyFont="1" applyFill="1" applyBorder="1" applyAlignment="1">
      <alignment vertical="center" wrapText="1"/>
    </xf>
    <xf numFmtId="44" fontId="22" fillId="0" borderId="14" xfId="2" applyFont="1" applyFill="1" applyBorder="1" applyAlignment="1">
      <alignment horizontal="left" vertical="center" wrapText="1"/>
    </xf>
    <xf numFmtId="0" fontId="22" fillId="0" borderId="65" xfId="0" applyFont="1" applyFill="1" applyBorder="1" applyAlignment="1">
      <alignment vertical="center" wrapText="1"/>
    </xf>
    <xf numFmtId="44" fontId="22" fillId="0" borderId="15" xfId="2" applyFont="1" applyFill="1" applyBorder="1" applyAlignment="1">
      <alignment horizontal="left" vertical="center" wrapText="1"/>
    </xf>
    <xf numFmtId="44" fontId="17" fillId="0" borderId="77" xfId="2" applyFont="1" applyBorder="1" applyAlignment="1">
      <alignment horizontal="center" vertical="center"/>
    </xf>
    <xf numFmtId="44" fontId="17" fillId="0" borderId="78" xfId="2" applyFont="1" applyFill="1" applyBorder="1" applyAlignment="1">
      <alignment horizontal="center" vertical="center" wrapText="1"/>
    </xf>
    <xf numFmtId="44" fontId="17" fillId="0" borderId="79" xfId="2"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70" xfId="0" applyFont="1" applyFill="1" applyBorder="1" applyAlignment="1">
      <alignment horizontal="center" vertical="center" wrapText="1"/>
    </xf>
    <xf numFmtId="0" fontId="19" fillId="11" borderId="11" xfId="0" applyFont="1" applyFill="1" applyBorder="1" applyAlignment="1">
      <alignment horizontal="center" vertical="center" wrapText="1"/>
    </xf>
    <xf numFmtId="44" fontId="7" fillId="2" borderId="33" xfId="2" applyFont="1" applyFill="1" applyBorder="1" applyAlignment="1">
      <alignment horizontal="left" vertical="center" wrapText="1"/>
    </xf>
    <xf numFmtId="0" fontId="8" fillId="11" borderId="80" xfId="0" applyFont="1" applyFill="1" applyBorder="1" applyAlignment="1">
      <alignment horizontal="center" vertical="center" wrapText="1"/>
    </xf>
    <xf numFmtId="0" fontId="8" fillId="11" borderId="81" xfId="0" applyFont="1" applyFill="1" applyBorder="1" applyAlignment="1">
      <alignment horizontal="center" vertical="center" wrapText="1"/>
    </xf>
    <xf numFmtId="0" fontId="8" fillId="11" borderId="82" xfId="0" applyFont="1" applyFill="1" applyBorder="1" applyAlignment="1">
      <alignment horizontal="center" vertical="center" wrapText="1"/>
    </xf>
    <xf numFmtId="0" fontId="7" fillId="2" borderId="32" xfId="0" applyFont="1" applyFill="1" applyBorder="1" applyAlignment="1">
      <alignment horizontal="left" wrapText="1"/>
    </xf>
    <xf numFmtId="10" fontId="7" fillId="2" borderId="16" xfId="3" applyNumberFormat="1" applyFont="1" applyFill="1" applyBorder="1" applyAlignment="1">
      <alignment horizontal="center" wrapText="1"/>
    </xf>
    <xf numFmtId="0" fontId="9" fillId="2" borderId="32" xfId="0" applyFont="1" applyFill="1" applyBorder="1" applyAlignment="1">
      <alignment wrapText="1"/>
    </xf>
    <xf numFmtId="0" fontId="8" fillId="11" borderId="18" xfId="0" applyFont="1" applyFill="1" applyBorder="1" applyAlignment="1">
      <alignment horizontal="left" vertical="center" wrapText="1"/>
    </xf>
    <xf numFmtId="0" fontId="8" fillId="11" borderId="63"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3" fillId="2" borderId="68" xfId="0" applyFont="1" applyFill="1" applyBorder="1" applyAlignment="1">
      <alignment horizontal="justify"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justify" vertical="center" wrapText="1"/>
    </xf>
    <xf numFmtId="0" fontId="3" fillId="2" borderId="60" xfId="0" applyFont="1" applyFill="1" applyBorder="1" applyAlignment="1">
      <alignment horizontal="justify" vertical="center" wrapText="1"/>
    </xf>
    <xf numFmtId="0" fontId="8" fillId="11" borderId="7"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44" fontId="6" fillId="2" borderId="13" xfId="2" applyFont="1" applyFill="1" applyBorder="1" applyAlignment="1">
      <alignment horizontal="left" vertical="center" wrapText="1"/>
    </xf>
    <xf numFmtId="0" fontId="6" fillId="2" borderId="7" xfId="0" applyFont="1" applyFill="1" applyBorder="1" applyAlignment="1">
      <alignment horizontal="center" vertical="center" wrapText="1"/>
    </xf>
    <xf numFmtId="44" fontId="6" fillId="2" borderId="7" xfId="2" applyFont="1" applyFill="1" applyBorder="1" applyAlignment="1">
      <alignment horizontal="left" vertical="center" wrapText="1"/>
    </xf>
    <xf numFmtId="0" fontId="0" fillId="0" borderId="3" xfId="0" applyBorder="1" applyAlignment="1">
      <alignment horizontal="center"/>
    </xf>
    <xf numFmtId="0" fontId="0" fillId="0" borderId="7" xfId="0" applyBorder="1" applyAlignment="1">
      <alignment horizontal="center"/>
    </xf>
    <xf numFmtId="0" fontId="3" fillId="2" borderId="16" xfId="0" applyFont="1" applyFill="1" applyBorder="1" applyAlignment="1">
      <alignment horizontal="center" vertical="center" wrapText="1"/>
    </xf>
    <xf numFmtId="0" fontId="4" fillId="2" borderId="0" xfId="0" applyFont="1" applyFill="1" applyBorder="1" applyAlignment="1">
      <alignment vertical="center" wrapText="1"/>
    </xf>
    <xf numFmtId="0" fontId="0" fillId="2" borderId="0" xfId="0" applyFill="1" applyBorder="1"/>
    <xf numFmtId="0" fontId="3" fillId="2" borderId="30" xfId="0" applyFont="1" applyFill="1" applyBorder="1" applyAlignment="1">
      <alignment horizontal="center" vertical="center" wrapText="1"/>
    </xf>
    <xf numFmtId="0" fontId="8" fillId="11" borderId="64"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vertical="center" wrapText="1"/>
    </xf>
    <xf numFmtId="0" fontId="16" fillId="0" borderId="16" xfId="0" applyFont="1" applyFill="1" applyBorder="1" applyAlignment="1">
      <alignment horizontal="left" vertical="center" wrapText="1"/>
    </xf>
    <xf numFmtId="0" fontId="8" fillId="11" borderId="24" xfId="0" applyFont="1" applyFill="1" applyBorder="1" applyAlignment="1">
      <alignment horizontal="center" vertical="center" wrapText="1"/>
    </xf>
    <xf numFmtId="0" fontId="8" fillId="11" borderId="71" xfId="0" applyFont="1" applyFill="1" applyBorder="1" applyAlignment="1">
      <alignment horizontal="center" vertical="center" wrapText="1"/>
    </xf>
    <xf numFmtId="0" fontId="0" fillId="12" borderId="0" xfId="0" applyFill="1"/>
    <xf numFmtId="44" fontId="17" fillId="0" borderId="78" xfId="2" applyFont="1" applyBorder="1" applyAlignment="1">
      <alignment horizontal="center" vertical="center"/>
    </xf>
    <xf numFmtId="0" fontId="3" fillId="0" borderId="0" xfId="0" applyFont="1" applyBorder="1" applyAlignment="1">
      <alignment horizontal="center" vertical="center"/>
    </xf>
    <xf numFmtId="10" fontId="7" fillId="3" borderId="11" xfId="3" applyNumberFormat="1" applyFont="1" applyFill="1" applyBorder="1" applyAlignment="1">
      <alignment horizontal="center" vertical="center" wrapText="1"/>
    </xf>
    <xf numFmtId="164" fontId="3" fillId="4" borderId="67" xfId="2" applyNumberFormat="1" applyFont="1" applyFill="1" applyBorder="1" applyAlignment="1">
      <alignment horizontal="left" vertical="center" wrapText="1"/>
    </xf>
    <xf numFmtId="164" fontId="3" fillId="0" borderId="14" xfId="2" applyNumberFormat="1" applyFont="1" applyBorder="1" applyAlignment="1">
      <alignment horizontal="left" vertical="center" wrapText="1"/>
    </xf>
    <xf numFmtId="164" fontId="3" fillId="4" borderId="15" xfId="2" applyNumberFormat="1" applyFont="1" applyFill="1" applyBorder="1" applyAlignment="1">
      <alignment horizontal="left" vertical="center" wrapText="1"/>
    </xf>
    <xf numFmtId="0" fontId="9" fillId="3" borderId="83" xfId="0" applyFont="1" applyFill="1" applyBorder="1" applyAlignment="1">
      <alignment horizontal="center" vertical="center" wrapText="1"/>
    </xf>
    <xf numFmtId="0" fontId="20" fillId="0" borderId="0" xfId="0" applyFont="1" applyFill="1" applyAlignment="1">
      <alignment horizontal="right" vertical="center" wrapText="1"/>
    </xf>
    <xf numFmtId="0" fontId="3" fillId="2" borderId="0" xfId="0" applyFont="1" applyFill="1" applyBorder="1" applyAlignment="1">
      <alignment vertical="center" wrapText="1"/>
    </xf>
    <xf numFmtId="0" fontId="5" fillId="3" borderId="16" xfId="0" applyFont="1" applyFill="1" applyBorder="1" applyAlignment="1">
      <alignment horizontal="center" vertical="center" wrapText="1"/>
    </xf>
    <xf numFmtId="0" fontId="7" fillId="4" borderId="12" xfId="0" applyFont="1" applyFill="1" applyBorder="1" applyAlignment="1">
      <alignment vertical="center" wrapText="1"/>
    </xf>
    <xf numFmtId="0" fontId="14" fillId="4" borderId="3" xfId="1" applyFill="1" applyBorder="1" applyAlignment="1">
      <alignment vertical="center" wrapText="1"/>
    </xf>
    <xf numFmtId="0" fontId="14" fillId="4" borderId="26" xfId="1" applyFill="1" applyBorder="1" applyAlignment="1">
      <alignment vertical="center" wrapText="1"/>
    </xf>
    <xf numFmtId="0" fontId="14" fillId="0" borderId="7" xfId="1" applyBorder="1" applyAlignment="1">
      <alignment vertical="center" wrapText="1"/>
    </xf>
    <xf numFmtId="0" fontId="24" fillId="5" borderId="3" xfId="0" applyFont="1" applyFill="1" applyBorder="1" applyAlignment="1">
      <alignment vertical="center" wrapText="1"/>
    </xf>
    <xf numFmtId="0" fontId="24" fillId="5" borderId="7"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14" fillId="0" borderId="26" xfId="1" applyBorder="1" applyAlignment="1">
      <alignment vertical="center" wrapText="1"/>
    </xf>
    <xf numFmtId="0" fontId="18" fillId="3" borderId="3" xfId="0" applyFont="1" applyFill="1" applyBorder="1" applyAlignment="1">
      <alignment vertical="center" wrapText="1"/>
    </xf>
    <xf numFmtId="0" fontId="18" fillId="3" borderId="7" xfId="0" applyFont="1" applyFill="1" applyBorder="1" applyAlignment="1">
      <alignment vertical="center" wrapText="1"/>
    </xf>
    <xf numFmtId="0" fontId="18" fillId="3" borderId="4" xfId="0" applyFont="1" applyFill="1" applyBorder="1" applyAlignment="1">
      <alignment vertical="center" wrapText="1"/>
    </xf>
    <xf numFmtId="0" fontId="14" fillId="0" borderId="4" xfId="1" applyBorder="1" applyAlignment="1">
      <alignment horizontal="center" vertical="center" wrapText="1"/>
    </xf>
    <xf numFmtId="0" fontId="8" fillId="0" borderId="0" xfId="0" applyFont="1" applyFill="1" applyAlignment="1">
      <alignment horizontal="left"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4" fillId="0" borderId="7" xfId="1" applyFill="1" applyBorder="1" applyAlignment="1">
      <alignment horizontal="left" vertical="center" wrapText="1"/>
    </xf>
    <xf numFmtId="0" fontId="14" fillId="4" borderId="13" xfId="1" applyFill="1" applyBorder="1" applyAlignment="1">
      <alignment vertical="center" wrapText="1"/>
    </xf>
    <xf numFmtId="9" fontId="3" fillId="3" borderId="7" xfId="3" applyNumberFormat="1"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0" fontId="14" fillId="0" borderId="32" xfId="1" applyBorder="1" applyAlignment="1">
      <alignment horizontal="left" vertical="center" wrapText="1"/>
    </xf>
    <xf numFmtId="0" fontId="14" fillId="4" borderId="20" xfId="1" applyFill="1" applyBorder="1" applyAlignment="1">
      <alignment horizontal="left" vertical="center" wrapText="1"/>
    </xf>
    <xf numFmtId="0" fontId="14" fillId="0" borderId="16" xfId="1" applyBorder="1" applyAlignment="1">
      <alignment horizontal="center" vertical="center" wrapText="1"/>
    </xf>
    <xf numFmtId="0" fontId="14" fillId="0" borderId="30" xfId="1" applyBorder="1" applyAlignment="1">
      <alignment horizontal="center" vertical="center" wrapText="1"/>
    </xf>
    <xf numFmtId="0" fontId="14" fillId="4" borderId="16" xfId="1" applyFill="1" applyBorder="1" applyAlignment="1">
      <alignment horizontal="center" vertical="center" wrapText="1"/>
    </xf>
    <xf numFmtId="0" fontId="14" fillId="4" borderId="30" xfId="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6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63"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15" fillId="0" borderId="39" xfId="0" applyFont="1" applyBorder="1" applyAlignment="1">
      <alignment horizontal="left" vertical="center" wrapText="1"/>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14" fillId="9" borderId="76" xfId="1" applyFill="1" applyBorder="1" applyAlignment="1">
      <alignment horizontal="center" wrapText="1"/>
    </xf>
    <xf numFmtId="0" fontId="6" fillId="9" borderId="17" xfId="0" applyFont="1" applyFill="1" applyBorder="1" applyAlignment="1">
      <alignment horizontal="center" wrapText="1"/>
    </xf>
    <xf numFmtId="0" fontId="6" fillId="9" borderId="34" xfId="0" applyFont="1" applyFill="1" applyBorder="1" applyAlignment="1">
      <alignment horizontal="center" wrapText="1"/>
    </xf>
    <xf numFmtId="0" fontId="7" fillId="7" borderId="44"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4" fillId="7" borderId="39"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4" fillId="3" borderId="63"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4" borderId="57"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7" fillId="7" borderId="6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3" fillId="0" borderId="39" xfId="0" applyFont="1" applyBorder="1" applyAlignment="1">
      <alignment horizontal="left"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26" xfId="0" applyFont="1" applyBorder="1" applyAlignment="1">
      <alignment horizontal="left" vertical="center" wrapText="1"/>
    </xf>
    <xf numFmtId="0" fontId="6" fillId="0" borderId="63" xfId="0" applyFont="1" applyBorder="1" applyAlignment="1">
      <alignment horizontal="center" vertical="center" wrapText="1"/>
    </xf>
    <xf numFmtId="0" fontId="6" fillId="0" borderId="13" xfId="0" applyFont="1" applyBorder="1" applyAlignment="1">
      <alignment horizontal="center" vertical="center" wrapText="1"/>
    </xf>
    <xf numFmtId="0" fontId="6" fillId="4" borderId="63"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6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4" fillId="4" borderId="63" xfId="1" applyFill="1" applyBorder="1" applyAlignment="1">
      <alignment horizontal="center" vertical="center" wrapText="1"/>
    </xf>
    <xf numFmtId="0" fontId="11" fillId="4" borderId="66"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7" borderId="50" xfId="0" applyFont="1" applyFill="1" applyBorder="1" applyAlignment="1">
      <alignment horizontal="left" vertical="center" wrapText="1"/>
    </xf>
    <xf numFmtId="0" fontId="4" fillId="7" borderId="5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7" borderId="43" xfId="0" applyFont="1" applyFill="1" applyBorder="1" applyAlignment="1">
      <alignment horizontal="left" vertical="center" wrapText="1"/>
    </xf>
    <xf numFmtId="0" fontId="4" fillId="7" borderId="48" xfId="0" applyFont="1" applyFill="1" applyBorder="1" applyAlignment="1">
      <alignment horizontal="left" vertical="center" wrapText="1"/>
    </xf>
    <xf numFmtId="0" fontId="10" fillId="0" borderId="58" xfId="0" applyFont="1" applyBorder="1" applyAlignment="1">
      <alignment horizontal="left" vertical="center" wrapText="1"/>
    </xf>
    <xf numFmtId="0" fontId="10" fillId="7" borderId="18"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4" fillId="0" borderId="0" xfId="0" applyFont="1" applyAlignment="1">
      <alignment horizontal="center"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3" fillId="2" borderId="0" xfId="0" applyFont="1" applyFill="1" applyBorder="1" applyAlignment="1">
      <alignment vertical="center" wrapText="1"/>
    </xf>
    <xf numFmtId="0" fontId="3" fillId="0" borderId="24" xfId="0" applyFont="1" applyBorder="1" applyAlignment="1">
      <alignment horizontal="center" vertical="center" wrapText="1"/>
    </xf>
    <xf numFmtId="0" fontId="3" fillId="2" borderId="54"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3" xfId="0" applyFont="1" applyBorder="1" applyAlignment="1">
      <alignment wrapText="1"/>
    </xf>
    <xf numFmtId="0" fontId="5" fillId="0" borderId="12" xfId="0" applyFont="1" applyBorder="1" applyAlignment="1">
      <alignment wrapText="1"/>
    </xf>
    <xf numFmtId="0" fontId="5" fillId="0" borderId="21" xfId="0" applyFont="1" applyBorder="1" applyAlignment="1">
      <alignment wrapText="1"/>
    </xf>
    <xf numFmtId="0" fontId="4" fillId="0" borderId="3" xfId="0" applyFont="1" applyBorder="1" applyAlignment="1">
      <alignment horizontal="left" wrapText="1"/>
    </xf>
    <xf numFmtId="0" fontId="4" fillId="0" borderId="12" xfId="0" applyFont="1" applyBorder="1" applyAlignment="1">
      <alignment horizontal="left" wrapText="1"/>
    </xf>
    <xf numFmtId="0" fontId="4" fillId="0" borderId="4" xfId="0" applyFont="1" applyBorder="1" applyAlignment="1">
      <alignment horizontal="left"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7" borderId="39"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6" fillId="0" borderId="63" xfId="0" applyFont="1" applyBorder="1" applyAlignment="1">
      <alignment horizontal="left" vertical="center" wrapText="1"/>
    </xf>
    <xf numFmtId="0" fontId="6" fillId="0" borderId="13" xfId="0" applyFont="1" applyBorder="1" applyAlignment="1">
      <alignment horizontal="left" vertical="center" wrapText="1"/>
    </xf>
    <xf numFmtId="0" fontId="14" fillId="4" borderId="13" xfId="1" applyFill="1" applyBorder="1" applyAlignment="1">
      <alignment horizontal="center" vertical="center" wrapText="1"/>
    </xf>
    <xf numFmtId="0" fontId="14" fillId="0" borderId="63" xfId="1" applyBorder="1" applyAlignment="1">
      <alignment horizontal="center" vertical="center" wrapText="1"/>
    </xf>
    <xf numFmtId="0" fontId="14" fillId="0" borderId="13" xfId="1" applyBorder="1" applyAlignment="1">
      <alignment horizontal="center" vertical="center" wrapText="1"/>
    </xf>
    <xf numFmtId="0" fontId="14" fillId="0" borderId="66" xfId="1" applyBorder="1" applyAlignment="1">
      <alignment horizontal="center" vertical="center" wrapText="1"/>
    </xf>
    <xf numFmtId="0" fontId="3" fillId="0" borderId="73" xfId="0" applyFont="1" applyBorder="1" applyAlignment="1">
      <alignment horizontal="center" vertical="center" wrapText="1"/>
    </xf>
    <xf numFmtId="0" fontId="3" fillId="4" borderId="6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7" borderId="49" xfId="0" applyFont="1" applyFill="1" applyBorder="1" applyAlignment="1">
      <alignment horizontal="left" vertical="center" wrapText="1"/>
    </xf>
    <xf numFmtId="0" fontId="19" fillId="11" borderId="50" xfId="0" applyFont="1" applyFill="1" applyBorder="1" applyAlignment="1">
      <alignment horizontal="center" vertical="center" wrapText="1"/>
    </xf>
    <xf numFmtId="0" fontId="19" fillId="11" borderId="65" xfId="0" applyFont="1" applyFill="1" applyBorder="1" applyAlignment="1">
      <alignment horizontal="center" vertical="center" wrapText="1"/>
    </xf>
    <xf numFmtId="0" fontId="19" fillId="11" borderId="10" xfId="0" applyFont="1" applyFill="1" applyBorder="1" applyAlignment="1">
      <alignment horizontal="center"/>
    </xf>
    <xf numFmtId="0" fontId="19" fillId="11" borderId="70" xfId="0" applyFont="1" applyFill="1" applyBorder="1" applyAlignment="1">
      <alignment horizontal="center"/>
    </xf>
    <xf numFmtId="0" fontId="19" fillId="11" borderId="11" xfId="0" applyFont="1" applyFill="1" applyBorder="1" applyAlignment="1">
      <alignment horizontal="center"/>
    </xf>
    <xf numFmtId="0" fontId="8" fillId="11" borderId="3"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8" fillId="11" borderId="3" xfId="0" applyFont="1" applyFill="1" applyBorder="1" applyAlignment="1">
      <alignment horizontal="left" vertical="center" wrapText="1"/>
    </xf>
    <xf numFmtId="0" fontId="8" fillId="11" borderId="12" xfId="0" applyFont="1" applyFill="1" applyBorder="1" applyAlignment="1">
      <alignment horizontal="left" vertical="center" wrapText="1"/>
    </xf>
    <xf numFmtId="0" fontId="8" fillId="11" borderId="4" xfId="0" applyFont="1" applyFill="1" applyBorder="1" applyAlignment="1">
      <alignment horizontal="left" vertical="center" wrapText="1"/>
    </xf>
    <xf numFmtId="0" fontId="8" fillId="11" borderId="18"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63" xfId="0" applyFont="1" applyFill="1" applyBorder="1" applyAlignment="1">
      <alignment horizontal="center" vertical="center" wrapText="1"/>
    </xf>
    <xf numFmtId="0" fontId="8" fillId="11" borderId="66"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19" fillId="11" borderId="67" xfId="0" applyFont="1" applyFill="1" applyBorder="1" applyAlignment="1">
      <alignment horizontal="center" vertical="center" wrapText="1"/>
    </xf>
    <xf numFmtId="0" fontId="19" fillId="11" borderId="15"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19" fillId="11" borderId="69"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7" borderId="3" xfId="0" applyFont="1" applyFill="1" applyBorder="1" applyAlignment="1">
      <alignment horizontal="left" wrapText="1"/>
    </xf>
    <xf numFmtId="0" fontId="4" fillId="7" borderId="12" xfId="0" applyFont="1" applyFill="1" applyBorder="1" applyAlignment="1">
      <alignment horizontal="left" wrapText="1"/>
    </xf>
    <xf numFmtId="0" fontId="4" fillId="7" borderId="4" xfId="0" applyFont="1" applyFill="1" applyBorder="1" applyAlignment="1">
      <alignment horizontal="left"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3" fillId="7" borderId="18"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11" fillId="4" borderId="63" xfId="0" applyFont="1" applyFill="1" applyBorder="1" applyAlignment="1">
      <alignment horizontal="center" vertical="center" wrapText="1"/>
    </xf>
  </cellXfs>
  <cellStyles count="4">
    <cellStyle name="Hipervínculo" xfId="1" builtinId="8"/>
    <cellStyle name="Moneda" xfId="2" builtinId="4"/>
    <cellStyle name="Normal" xfId="0" builtinId="0"/>
    <cellStyle name="Porcentaje" xfId="3"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BALANCE GENERAL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EC"/>
        </a:p>
      </c:txPr>
    </c:title>
    <c:autoTitleDeleted val="0"/>
    <c:plotArea>
      <c:layout/>
      <c:pieChart>
        <c:varyColors val="1"/>
        <c:ser>
          <c:idx val="0"/>
          <c:order val="0"/>
          <c:tx>
            <c:strRef>
              <c:f>Hoja1!$E$15</c:f>
              <c:strCache>
                <c:ptCount val="1"/>
                <c:pt idx="0">
                  <c:v>VALOR</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5C8-4228-8247-9746E89812F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5C8-4228-8247-9746E89812F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85C8-4228-8247-9746E89812F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Hoja1!$D$16:$D$18</c:f>
              <c:strCache>
                <c:ptCount val="3"/>
                <c:pt idx="0">
                  <c:v>ACTIVOS</c:v>
                </c:pt>
                <c:pt idx="1">
                  <c:v>PASIVOS</c:v>
                </c:pt>
                <c:pt idx="2">
                  <c:v>PATRIMONIO</c:v>
                </c:pt>
              </c:strCache>
            </c:strRef>
          </c:cat>
          <c:val>
            <c:numRef>
              <c:f>Hoja1!$E$16:$E$18</c:f>
              <c:numCache>
                <c:formatCode>_("$"* #,##0.00_);_("$"* \(#,##0.00\);_("$"* "-"??_);_(@_)</c:formatCode>
                <c:ptCount val="3"/>
                <c:pt idx="0">
                  <c:v>27737583.699999999</c:v>
                </c:pt>
                <c:pt idx="1">
                  <c:v>6677503.8200000003</c:v>
                </c:pt>
                <c:pt idx="2">
                  <c:v>21060079.879999999</c:v>
                </c:pt>
              </c:numCache>
            </c:numRef>
          </c:val>
          <c:extLst>
            <c:ext xmlns:c16="http://schemas.microsoft.com/office/drawing/2014/chart" uri="{C3380CC4-5D6E-409C-BE32-E72D297353CC}">
              <c16:uniqueId val="{00000000-0688-4E99-8036-27E6EE820A2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Hoja1!$D$28</c:f>
              <c:strCache>
                <c:ptCount val="1"/>
                <c:pt idx="0">
                  <c:v>FORTALECIMIENTO INSTITUCIONAL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Hoja1!$E$27:$F$27</c:f>
              <c:strCache>
                <c:ptCount val="2"/>
                <c:pt idx="0">
                  <c:v>PRESUPUESTO CODIFICADO</c:v>
                </c:pt>
                <c:pt idx="1">
                  <c:v>PRESUPUESTO EJECUTADO</c:v>
                </c:pt>
              </c:strCache>
            </c:strRef>
          </c:cat>
          <c:val>
            <c:numRef>
              <c:f>Hoja1!$E$28:$F$28</c:f>
              <c:numCache>
                <c:formatCode>_("$"* #,##0.00_);_("$"* \(#,##0.00\);_("$"* "-"??_);_(@_)</c:formatCode>
                <c:ptCount val="2"/>
                <c:pt idx="0">
                  <c:v>9750562.9700000007</c:v>
                </c:pt>
                <c:pt idx="1">
                  <c:v>8832050.0399999991</c:v>
                </c:pt>
              </c:numCache>
            </c:numRef>
          </c:val>
          <c:extLst>
            <c:ext xmlns:c16="http://schemas.microsoft.com/office/drawing/2014/chart" uri="{C3380CC4-5D6E-409C-BE32-E72D297353CC}">
              <c16:uniqueId val="{00000000-12F2-4A67-A09D-BD2D6C2DB243}"/>
            </c:ext>
          </c:extLst>
        </c:ser>
        <c:ser>
          <c:idx val="1"/>
          <c:order val="1"/>
          <c:tx>
            <c:strRef>
              <c:f>Hoja1!$D$29</c:f>
              <c:strCache>
                <c:ptCount val="1"/>
                <c:pt idx="0">
                  <c:v>CERO RESIDUOS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Hoja1!$E$27:$F$27</c:f>
              <c:strCache>
                <c:ptCount val="2"/>
                <c:pt idx="0">
                  <c:v>PRESUPUESTO CODIFICADO</c:v>
                </c:pt>
                <c:pt idx="1">
                  <c:v>PRESUPUESTO EJECUTADO</c:v>
                </c:pt>
              </c:strCache>
            </c:strRef>
          </c:cat>
          <c:val>
            <c:numRef>
              <c:f>Hoja1!$E$29:$F$29</c:f>
              <c:numCache>
                <c:formatCode>_("$"* #,##0.00_);_("$"* \(#,##0.00\);_("$"* "-"??_);_(@_)</c:formatCode>
                <c:ptCount val="2"/>
                <c:pt idx="0">
                  <c:v>15759587.529999999</c:v>
                </c:pt>
                <c:pt idx="1">
                  <c:v>11604201.020000001</c:v>
                </c:pt>
              </c:numCache>
            </c:numRef>
          </c:val>
          <c:extLst>
            <c:ext xmlns:c16="http://schemas.microsoft.com/office/drawing/2014/chart" uri="{C3380CC4-5D6E-409C-BE32-E72D297353CC}">
              <c16:uniqueId val="{00000001-12F2-4A67-A09D-BD2D6C2DB243}"/>
            </c:ext>
          </c:extLst>
        </c:ser>
        <c:dLbls>
          <c:showLegendKey val="0"/>
          <c:showVal val="1"/>
          <c:showCatName val="0"/>
          <c:showSerName val="0"/>
          <c:showPercent val="0"/>
          <c:showBubbleSize val="0"/>
        </c:dLbls>
        <c:gapWidth val="75"/>
        <c:axId val="129357568"/>
        <c:axId val="129358400"/>
      </c:barChart>
      <c:catAx>
        <c:axId val="129357568"/>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EC"/>
          </a:p>
        </c:txPr>
        <c:crossAx val="129358400"/>
        <c:crosses val="autoZero"/>
        <c:auto val="1"/>
        <c:lblAlgn val="ctr"/>
        <c:lblOffset val="100"/>
        <c:noMultiLvlLbl val="0"/>
      </c:catAx>
      <c:valAx>
        <c:axId val="129358400"/>
        <c:scaling>
          <c:orientation val="minMax"/>
        </c:scaling>
        <c:delete val="0"/>
        <c:axPos val="b"/>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lumMod val="65000"/>
                    <a:lumOff val="35000"/>
                  </a:schemeClr>
                </a:solidFill>
                <a:latin typeface="+mn-lt"/>
                <a:ea typeface="+mn-ea"/>
                <a:cs typeface="+mn-cs"/>
              </a:defRPr>
            </a:pPr>
            <a:endParaRPr lang="es-EC"/>
          </a:p>
        </c:txPr>
        <c:crossAx val="129357568"/>
        <c:crosses val="autoZero"/>
        <c:crossBetween val="between"/>
      </c:val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dk1">
                    <a:lumMod val="65000"/>
                    <a:lumOff val="35000"/>
                  </a:schemeClr>
                </a:solidFill>
                <a:latin typeface="+mn-lt"/>
                <a:ea typeface="+mn-ea"/>
                <a:cs typeface="+mn-cs"/>
              </a:defRPr>
            </a:pPr>
            <a:endParaRPr lang="es-EC"/>
          </a:p>
        </c:txPr>
      </c:dTable>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495300</xdr:colOff>
      <xdr:row>12</xdr:row>
      <xdr:rowOff>161925</xdr:rowOff>
    </xdr:from>
    <xdr:to>
      <xdr:col>11</xdr:col>
      <xdr:colOff>19050</xdr:colOff>
      <xdr:row>21</xdr:row>
      <xdr:rowOff>171450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361950</xdr:colOff>
      <xdr:row>24</xdr:row>
      <xdr:rowOff>114300</xdr:rowOff>
    </xdr:from>
    <xdr:to>
      <xdr:col>17</xdr:col>
      <xdr:colOff>333376</xdr:colOff>
      <xdr:row>36</xdr:row>
      <xdr:rowOff>9525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17</xdr:row>
      <xdr:rowOff>0</xdr:rowOff>
    </xdr:from>
    <xdr:to>
      <xdr:col>10</xdr:col>
      <xdr:colOff>157021</xdr:colOff>
      <xdr:row>20</xdr:row>
      <xdr:rowOff>161757</xdr:rowOff>
    </xdr:to>
    <xdr:pic>
      <xdr:nvPicPr>
        <xdr:cNvPr id="10" name="Imagen 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66147" y="3429000"/>
          <a:ext cx="10802610" cy="74446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forms/d/e/1FAIpQLSdE0KaLWtWkNoxOsPQG5pPqMI51bjak5oNQIpsxrqFEXaU2tQ/viewform" TargetMode="External"/><Relationship Id="rId18" Type="http://schemas.openxmlformats.org/officeDocument/2006/relationships/hyperlink" Target="http://emgirs.gob.ec/phocadownload/informe-rendicion-cuentas/2019/planificacion/Rendicion/2.%20EvaluacionGestion.pdf" TargetMode="External"/><Relationship Id="rId26" Type="http://schemas.openxmlformats.org/officeDocument/2006/relationships/hyperlink" Target="http://emgirs.gob.ec/phocadownload/informe-rendicion-cuentas/2019/planificacion/Rendicion/1.%20Ficha%20de%20proyecto%20ECOCENTRO.pdf" TargetMode="External"/><Relationship Id="rId39" Type="http://schemas.openxmlformats.org/officeDocument/2006/relationships/hyperlink" Target="http://emgirs.gob.ec/phocadownload/informe-rendicion-cuentas/2019/planificacion/EMGIRS-EP-GGE-2019-0356-M.pdf" TargetMode="External"/><Relationship Id="rId21" Type="http://schemas.openxmlformats.org/officeDocument/2006/relationships/hyperlink" Target="http://emgirs.gob.ec/phocadownload/informe-rendicion-cuentas/2019/planificacion/Rendicion/3.DifusionRC2019.pdf" TargetMode="External"/><Relationship Id="rId34" Type="http://schemas.openxmlformats.org/officeDocument/2006/relationships/hyperlink" Target="https://www.emgirs.gob.ec/index.php/rendicion-de-cuentas" TargetMode="External"/><Relationship Id="rId42" Type="http://schemas.openxmlformats.org/officeDocument/2006/relationships/hyperlink" Target="http://emgirs.gob.ec/phocadownload/informe-rendicion-cuentas/2019/planificacion/POE-AF-004_Administraci%c3%b3n_-_Etapa_de_Ejecuci%c3%b3n_de_Contratos_v.1.2.pdf" TargetMode="External"/><Relationship Id="rId7" Type="http://schemas.openxmlformats.org/officeDocument/2006/relationships/hyperlink" Target="mailto:comunicacion@emgirs.gob.ec" TargetMode="External"/><Relationship Id="rId2" Type="http://schemas.openxmlformats.org/officeDocument/2006/relationships/hyperlink" Target="mailto:maria.davila@emgirs.gob.ec" TargetMode="External"/><Relationship Id="rId16" Type="http://schemas.openxmlformats.org/officeDocument/2006/relationships/hyperlink" Target="http://emgirs.gob.ec/phocadownload/informe-rendicion-cuentas/2019/planificacion/Rendicion/1.ConformacionComisiones.pdf" TargetMode="External"/><Relationship Id="rId20" Type="http://schemas.openxmlformats.org/officeDocument/2006/relationships/hyperlink" Target="http://emgirs.gob.ec/phocadownload/informe-rendicion-cuentas/2019/planificacion/Rendicion/3.DifusionRC2019.pdf" TargetMode="External"/><Relationship Id="rId29" Type="http://schemas.openxmlformats.org/officeDocument/2006/relationships/hyperlink" Target="http://emgirs.gob.ec/phocadownload/informe-rendicion-cuentas/2019/planificacion/Rendicion/5.%20Informe_anual-unidad_del_fondo_de_compensacion_al_31_dic_2019.pdf" TargetMode="External"/><Relationship Id="rId41" Type="http://schemas.openxmlformats.org/officeDocument/2006/relationships/hyperlink" Target="http://emgirs.gob.ec/phocadownload/informe-rendicion-cuentas/2019/planificacion/POE-AF-001_Compras_y_Contrataciones_P%c3%bablicas_v.5.2.pdf" TargetMode="External"/><Relationship Id="rId1" Type="http://schemas.openxmlformats.org/officeDocument/2006/relationships/hyperlink" Target="http://www.emgirs.gob.ec/" TargetMode="External"/><Relationship Id="rId6" Type="http://schemas.openxmlformats.org/officeDocument/2006/relationships/hyperlink" Target="http://emgirs.gob.ec/phocadownload/lotaip2019/diciembre/financiero/contabilidad/ejecucionpresupuestariadegastosdiciembre2019.pdf" TargetMode="External"/><Relationship Id="rId11" Type="http://schemas.openxmlformats.org/officeDocument/2006/relationships/hyperlink" Target="https://www.emgirs.gob.ec/index.php/component/phocadownload/category/99-rendicion-de-cuentas?download=1692:formulario-de-rendicion-de-cuentas-2019" TargetMode="External"/><Relationship Id="rId24" Type="http://schemas.openxmlformats.org/officeDocument/2006/relationships/hyperlink" Target="http://emgirs.gob.ec/phocadownload/informe-rendicion-cuentas/2019/planificacion/Rendicion/4.EntregaPlanTrabajo.pdf" TargetMode="External"/><Relationship Id="rId32" Type="http://schemas.openxmlformats.org/officeDocument/2006/relationships/hyperlink" Target="http://emgirs.gob.ec/phocadownload/informe-rendicion-cuentas/2019/planificacion/Rendicion/2.EnvioInforme.pdf" TargetMode="External"/><Relationship Id="rId37" Type="http://schemas.openxmlformats.org/officeDocument/2006/relationships/hyperlink" Target="http://emgirs.gob.ec/phocadownload/informe-rendicion-cuentas/2019/planificacion/EMGIRS-EP-GGE-GAF-2020-0037-M.pdf" TargetMode="External"/><Relationship Id="rId40" Type="http://schemas.openxmlformats.org/officeDocument/2006/relationships/hyperlink" Target="http://emgirs.gob.ec/phocadownload/informe-rendicion-cuentas/2019/planificacion/EMGIRSEP-GGE-GAF-CTH-2020-0018-M.pdf" TargetMode="External"/><Relationship Id="rId5" Type="http://schemas.openxmlformats.org/officeDocument/2006/relationships/hyperlink" Target="https://www.emgirs.gob.ec/index.php/transparencia/2019" TargetMode="External"/><Relationship Id="rId15" Type="http://schemas.openxmlformats.org/officeDocument/2006/relationships/hyperlink" Target="https://www.emgirs.gob.ec/index.php/component/phocadownload/category/99-rendicion-de-cuentas?download=1695:enajenacion-donaciones-y-expropiaciones-de-bienes-2019" TargetMode="External"/><Relationship Id="rId23" Type="http://schemas.openxmlformats.org/officeDocument/2006/relationships/hyperlink" Target="http://emgirs.gob.ec/phocadownload/informe-rendicion-cuentas/2019/planificacion/Rendicion/3.SugerenciasCiudadanas.pdf" TargetMode="External"/><Relationship Id="rId28" Type="http://schemas.openxmlformats.org/officeDocument/2006/relationships/hyperlink" Target="http://emgirs.gob.ec/phocadownload/informe-rendicion-cuentas/2019/planificacion/Rendicion/4.%20Informe_%20capacitaci%c3%b3n_ciudadana_sobre_manejo_y_aprovechamiento_de_residuos_durante_2019.pdf" TargetMode="External"/><Relationship Id="rId36" Type="http://schemas.openxmlformats.org/officeDocument/2006/relationships/hyperlink" Target="http://emgirs.gob.ec/phocadownload/informe-rendicion-cuentas/2019/planificacion/EMGIRS-EP-GGE-2019-0340-M.pdf" TargetMode="External"/><Relationship Id="rId10" Type="http://schemas.openxmlformats.org/officeDocument/2006/relationships/hyperlink" Target="https://www.quito.gob.ec/documents/rendicion_cuentas/rendicion_final_06.pdf" TargetMode="External"/><Relationship Id="rId19" Type="http://schemas.openxmlformats.org/officeDocument/2006/relationships/hyperlink" Target="http://emgirs.gob.ec/phocadownload/informe-rendicion-cuentas/2019/planificacion/Rendicion/3.DifusionRC2019.pdf" TargetMode="External"/><Relationship Id="rId31" Type="http://schemas.openxmlformats.org/officeDocument/2006/relationships/hyperlink" Target="http://emgirs.gob.ec/phocadownload/informe-rendicion-cuentas/2019/planificacion/Rendicion/6.%20Informe_anual_plagas_y_vectores..pdf" TargetMode="External"/><Relationship Id="rId44" Type="http://schemas.openxmlformats.org/officeDocument/2006/relationships/printerSettings" Target="../printerSettings/printerSettings1.bin"/><Relationship Id="rId4" Type="http://schemas.openxmlformats.org/officeDocument/2006/relationships/hyperlink" Target="https://www.emgirs.gob.ec/index.php/transparencia/2019" TargetMode="External"/><Relationship Id="rId9" Type="http://schemas.openxmlformats.org/officeDocument/2006/relationships/hyperlink" Target="http://gobiernoabierto.quito.gob.ec/Archivos/RC2019MDMQ/Formulario/Fases/1.ConsultaCiudadana.pdf" TargetMode="External"/><Relationship Id="rId14" Type="http://schemas.openxmlformats.org/officeDocument/2006/relationships/hyperlink" Target="https://www.emgirs.gob.ec/index.php/component/phocadownload/category/99-rendicion-de-cuentas?download=1695:enajenacion-donaciones-y-expropiaciones-de-bienes-2019" TargetMode="External"/><Relationship Id="rId22" Type="http://schemas.openxmlformats.org/officeDocument/2006/relationships/hyperlink" Target="http://emgirs.gob.ec/phocadownload/informe-rendicion-cuentas/2019/planificacion/Rendicion/3.Invitacion.pdf" TargetMode="External"/><Relationship Id="rId27" Type="http://schemas.openxmlformats.org/officeDocument/2006/relationships/hyperlink" Target="http://emgirs.gob.ec/phocadownload/informe-rendicion-cuentas/2019/planificacion/Rendicion/3.%20Informe_activaciones_para_educar_a_la_ciudadan%c3%ada_para_la_reducci%c3%b3n_de_desechos_en_el_2019.pdf" TargetMode="External"/><Relationship Id="rId30" Type="http://schemas.openxmlformats.org/officeDocument/2006/relationships/hyperlink" Target="http://emgirs.gob.ec/phocadownload/informe-rendicion-cuentas/2019/planificacion/Rendicion/2.AprobacionInforme.pdf" TargetMode="External"/><Relationship Id="rId35" Type="http://schemas.openxmlformats.org/officeDocument/2006/relationships/hyperlink" Target="https://www.emgirs.gob.ec/index.php/component/phocadownload/category/99-rendicion-de-cuentas?download=1684:plan-de-trabajo-alcaldia" TargetMode="External"/><Relationship Id="rId43" Type="http://schemas.openxmlformats.org/officeDocument/2006/relationships/hyperlink" Target="https://www.emgirs.gob.ec/index.php/rendicion-de-cuentas" TargetMode="External"/><Relationship Id="rId8" Type="http://schemas.openxmlformats.org/officeDocument/2006/relationships/hyperlink" Target="mailto:marialuisa.cruz@emgirs.gob.ec" TargetMode="External"/><Relationship Id="rId3" Type="http://schemas.openxmlformats.org/officeDocument/2006/relationships/hyperlink" Target="mailto:jaqueline.jimenez@emgirs.gob.ec" TargetMode="External"/><Relationship Id="rId12" Type="http://schemas.openxmlformats.org/officeDocument/2006/relationships/hyperlink" Target="https://m.facebook.com/story.php?story_fbid=1394493227412993&amp;id=606618406100257" TargetMode="External"/><Relationship Id="rId17" Type="http://schemas.openxmlformats.org/officeDocument/2006/relationships/hyperlink" Target="http://emgirs.gob.ec/phocadownload/informe-rendicion-cuentas/2019/planificacion/Rendicion/1.Subcomisiones.pdf" TargetMode="External"/><Relationship Id="rId25" Type="http://schemas.openxmlformats.org/officeDocument/2006/relationships/hyperlink" Target="http://emgirs.gob.ec/phocadownload/informe-rendicion-cuentas/2019/planificacion/Rendicion/2.%20Informe_ecocentro.pdf" TargetMode="External"/><Relationship Id="rId33" Type="http://schemas.openxmlformats.org/officeDocument/2006/relationships/hyperlink" Target="https://www.emgirs.gob.ec/index.php/rendicion-de-cuentas" TargetMode="External"/><Relationship Id="rId38" Type="http://schemas.openxmlformats.org/officeDocument/2006/relationships/hyperlink" Target="http://emgirs.gob.ec/phocadownload/informe-rendicion-cuentas/2019/planificacion/POE-AF-001_Compras_y_Contrataciones_P%c3%bablicas_v.5.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3"/>
  <sheetViews>
    <sheetView tabSelected="1" topLeftCell="A218" zoomScale="85" zoomScaleNormal="85" workbookViewId="0">
      <selection activeCell="I190" sqref="I190"/>
    </sheetView>
  </sheetViews>
  <sheetFormatPr baseColWidth="10" defaultRowHeight="15" x14ac:dyDescent="0.25"/>
  <cols>
    <col min="1" max="1" width="11.42578125" style="1"/>
    <col min="2" max="2" width="38.85546875" style="1" customWidth="1"/>
    <col min="3" max="3" width="56.28515625" style="1" customWidth="1"/>
    <col min="4" max="4" width="48.85546875" style="1" customWidth="1"/>
    <col min="5" max="5" width="99.7109375" style="1" customWidth="1"/>
    <col min="6" max="6" width="44.85546875" style="1" customWidth="1"/>
    <col min="7" max="7" width="56.42578125" style="1" customWidth="1"/>
    <col min="8" max="8" width="10.28515625" style="1" hidden="1" customWidth="1"/>
    <col min="9" max="9" width="34.42578125" style="1" customWidth="1"/>
    <col min="10" max="10" width="23.5703125" style="1" customWidth="1"/>
    <col min="11" max="11" width="16.5703125" style="1" customWidth="1"/>
    <col min="12" max="12" width="64.7109375" style="1" customWidth="1"/>
    <col min="13" max="13" width="45.85546875" style="1" customWidth="1"/>
    <col min="14" max="14" width="11.42578125" style="1"/>
    <col min="15" max="15" width="39.85546875" style="1" customWidth="1"/>
    <col min="16" max="16" width="30.140625" style="1" customWidth="1"/>
    <col min="17" max="16384" width="11.42578125" style="1"/>
  </cols>
  <sheetData>
    <row r="1" spans="2:11" x14ac:dyDescent="0.25">
      <c r="B1" s="443" t="s">
        <v>108</v>
      </c>
      <c r="C1" s="444"/>
      <c r="D1" s="444"/>
      <c r="E1" s="444"/>
      <c r="F1" s="444"/>
      <c r="G1" s="444"/>
      <c r="H1" s="445"/>
      <c r="I1" s="33"/>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33"/>
      <c r="J3" s="18"/>
      <c r="K3" s="18"/>
    </row>
    <row r="4" spans="2:11" ht="15.75" thickBot="1" x14ac:dyDescent="0.3">
      <c r="B4" s="452"/>
      <c r="C4" s="452"/>
      <c r="D4" s="452"/>
      <c r="E4" s="452"/>
      <c r="F4" s="452"/>
      <c r="G4" s="452"/>
      <c r="H4" s="33"/>
      <c r="I4" s="34"/>
      <c r="J4" s="18"/>
      <c r="K4" s="18"/>
    </row>
    <row r="5" spans="2:11" ht="15.75" thickBot="1" x14ac:dyDescent="0.3">
      <c r="B5" s="453" t="s">
        <v>62</v>
      </c>
      <c r="C5" s="454"/>
      <c r="D5" s="18"/>
      <c r="E5" s="270" t="s">
        <v>260</v>
      </c>
      <c r="F5" s="18"/>
      <c r="G5" s="18"/>
      <c r="H5" s="18"/>
      <c r="I5" s="35"/>
      <c r="J5" s="18"/>
      <c r="K5" s="18"/>
    </row>
    <row r="6" spans="2:11" ht="25.5" x14ac:dyDescent="0.25">
      <c r="B6" s="43" t="s">
        <v>110</v>
      </c>
      <c r="C6" s="44" t="s">
        <v>314</v>
      </c>
      <c r="D6" s="438"/>
      <c r="E6" s="455"/>
      <c r="F6" s="455"/>
      <c r="G6" s="455"/>
      <c r="H6" s="455"/>
      <c r="I6" s="42"/>
      <c r="J6" s="18"/>
      <c r="K6" s="18"/>
    </row>
    <row r="7" spans="2:11" x14ac:dyDescent="0.25">
      <c r="B7" s="93" t="s">
        <v>111</v>
      </c>
      <c r="C7" s="46" t="s">
        <v>266</v>
      </c>
      <c r="D7" s="18"/>
      <c r="E7" s="18"/>
      <c r="F7" s="18"/>
      <c r="G7" s="18"/>
      <c r="H7" s="18"/>
      <c r="I7" s="35"/>
      <c r="J7" s="18"/>
      <c r="K7" s="18"/>
    </row>
    <row r="8" spans="2:11" x14ac:dyDescent="0.25">
      <c r="B8" s="90" t="s">
        <v>118</v>
      </c>
      <c r="C8" s="182">
        <v>40469</v>
      </c>
      <c r="D8" s="18"/>
      <c r="E8" s="18"/>
      <c r="F8" s="18"/>
      <c r="G8" s="18"/>
      <c r="H8" s="18"/>
      <c r="I8" s="35"/>
      <c r="J8" s="18"/>
      <c r="K8" s="18"/>
    </row>
    <row r="9" spans="2:11" ht="15.75" thickBot="1" x14ac:dyDescent="0.3">
      <c r="B9" s="45" t="s">
        <v>63</v>
      </c>
      <c r="C9" s="47">
        <v>2019</v>
      </c>
      <c r="D9" s="18"/>
      <c r="E9" s="18"/>
      <c r="F9" s="18"/>
      <c r="G9" s="18"/>
      <c r="H9" s="18"/>
      <c r="I9" s="35"/>
      <c r="J9" s="18"/>
      <c r="K9" s="18"/>
    </row>
    <row r="10" spans="2:11" ht="15.75" thickBot="1" x14ac:dyDescent="0.3">
      <c r="B10" s="457"/>
      <c r="C10" s="458"/>
      <c r="D10" s="18"/>
      <c r="E10" s="18"/>
      <c r="F10" s="18"/>
      <c r="G10" s="18"/>
      <c r="H10" s="18"/>
      <c r="I10" s="35"/>
      <c r="J10" s="18"/>
      <c r="K10" s="18"/>
    </row>
    <row r="11" spans="2:11" ht="15.75" thickBot="1" x14ac:dyDescent="0.3">
      <c r="B11" s="48" t="s">
        <v>97</v>
      </c>
      <c r="C11" s="49" t="s">
        <v>96</v>
      </c>
      <c r="D11" s="18"/>
      <c r="E11" s="270" t="s">
        <v>260</v>
      </c>
      <c r="F11" s="18"/>
      <c r="G11" s="18"/>
      <c r="H11" s="18"/>
      <c r="I11" s="35"/>
      <c r="J11" s="18"/>
      <c r="K11" s="18"/>
    </row>
    <row r="12" spans="2:11" x14ac:dyDescent="0.25">
      <c r="B12" s="43" t="s">
        <v>109</v>
      </c>
      <c r="C12" s="44" t="s">
        <v>10</v>
      </c>
      <c r="D12" s="18"/>
      <c r="E12" s="18"/>
      <c r="F12" s="18"/>
      <c r="G12" s="18"/>
      <c r="H12" s="18"/>
      <c r="I12" s="35"/>
      <c r="J12" s="18"/>
      <c r="K12" s="18"/>
    </row>
    <row r="13" spans="2:11" x14ac:dyDescent="0.25">
      <c r="B13" s="93" t="s">
        <v>112</v>
      </c>
      <c r="C13" s="46" t="s">
        <v>267</v>
      </c>
      <c r="D13" s="18"/>
      <c r="E13" s="18"/>
      <c r="F13" s="18"/>
      <c r="G13" s="18"/>
      <c r="H13" s="18"/>
      <c r="I13" s="35"/>
      <c r="J13" s="18"/>
      <c r="K13" s="18"/>
    </row>
    <row r="14" spans="2:11" ht="15.75" thickBot="1" x14ac:dyDescent="0.3">
      <c r="B14" s="92" t="s">
        <v>113</v>
      </c>
      <c r="C14" s="47" t="s">
        <v>10</v>
      </c>
      <c r="D14" s="18"/>
      <c r="E14" s="18"/>
      <c r="F14" s="18"/>
      <c r="G14" s="18"/>
      <c r="H14" s="18"/>
      <c r="I14" s="35"/>
      <c r="J14" s="18"/>
      <c r="K14" s="18"/>
    </row>
    <row r="15" spans="2:11" ht="15.75" thickBot="1" x14ac:dyDescent="0.3">
      <c r="B15" s="459"/>
      <c r="C15" s="460"/>
      <c r="D15" s="18"/>
      <c r="E15" s="18"/>
      <c r="F15" s="18"/>
      <c r="G15" s="18"/>
      <c r="H15" s="18"/>
      <c r="I15" s="35"/>
      <c r="J15" s="18"/>
      <c r="K15" s="18"/>
    </row>
    <row r="16" spans="2:11" ht="15.75" thickBot="1" x14ac:dyDescent="0.3">
      <c r="B16" s="461" t="s">
        <v>114</v>
      </c>
      <c r="C16" s="462"/>
      <c r="D16" s="35"/>
      <c r="E16" s="270" t="s">
        <v>260</v>
      </c>
      <c r="F16" s="35"/>
      <c r="G16" s="35"/>
      <c r="H16" s="35"/>
      <c r="I16" s="35"/>
      <c r="J16" s="18"/>
      <c r="K16" s="18"/>
    </row>
    <row r="17" spans="2:11" x14ac:dyDescent="0.25">
      <c r="B17" s="43" t="s">
        <v>0</v>
      </c>
      <c r="C17" s="44" t="s">
        <v>268</v>
      </c>
      <c r="D17" s="42"/>
      <c r="E17" s="42"/>
      <c r="F17" s="42"/>
      <c r="G17" s="42"/>
      <c r="H17" s="42"/>
      <c r="I17" s="28"/>
      <c r="J17" s="18"/>
      <c r="K17" s="18"/>
    </row>
    <row r="18" spans="2:11" x14ac:dyDescent="0.25">
      <c r="B18" s="90" t="s">
        <v>1</v>
      </c>
      <c r="C18" s="46" t="s">
        <v>269</v>
      </c>
      <c r="D18" s="42"/>
      <c r="E18" s="42"/>
      <c r="F18" s="42"/>
      <c r="G18" s="42"/>
      <c r="H18" s="42"/>
      <c r="I18" s="28"/>
      <c r="J18" s="18"/>
      <c r="K18" s="18"/>
    </row>
    <row r="19" spans="2:11" x14ac:dyDescent="0.25">
      <c r="B19" s="90" t="s">
        <v>2</v>
      </c>
      <c r="C19" s="46" t="s">
        <v>373</v>
      </c>
      <c r="D19" s="42"/>
      <c r="E19" s="42"/>
      <c r="F19" s="42"/>
      <c r="G19" s="42"/>
      <c r="H19" s="42"/>
      <c r="I19" s="28"/>
      <c r="J19" s="18"/>
      <c r="K19" s="18"/>
    </row>
    <row r="20" spans="2:11" x14ac:dyDescent="0.25">
      <c r="B20" s="91" t="s">
        <v>3</v>
      </c>
      <c r="C20" s="46" t="s">
        <v>270</v>
      </c>
      <c r="D20" s="42"/>
      <c r="E20" s="42"/>
      <c r="F20" s="42"/>
      <c r="G20" s="42"/>
      <c r="H20" s="42"/>
      <c r="I20" s="28"/>
      <c r="J20" s="18"/>
      <c r="K20" s="18"/>
    </row>
    <row r="21" spans="2:11" ht="15.75" thickBot="1" x14ac:dyDescent="0.3">
      <c r="B21" s="92" t="s">
        <v>4</v>
      </c>
      <c r="C21" s="47" t="s">
        <v>271</v>
      </c>
      <c r="D21" s="42"/>
      <c r="E21" s="42"/>
      <c r="F21" s="42"/>
      <c r="G21" s="42"/>
      <c r="H21" s="42"/>
      <c r="I21" s="28"/>
      <c r="J21" s="18"/>
      <c r="K21" s="18"/>
    </row>
    <row r="22" spans="2:11" x14ac:dyDescent="0.25">
      <c r="B22" s="43" t="s">
        <v>64</v>
      </c>
      <c r="C22" s="251" t="s">
        <v>344</v>
      </c>
      <c r="D22" s="15"/>
      <c r="E22" s="42"/>
      <c r="F22" s="42"/>
      <c r="G22" s="42"/>
      <c r="H22" s="42"/>
      <c r="I22" s="28"/>
      <c r="J22" s="18"/>
      <c r="K22" s="18"/>
    </row>
    <row r="23" spans="2:11" x14ac:dyDescent="0.25">
      <c r="B23" s="90" t="s">
        <v>5</v>
      </c>
      <c r="C23" s="183" t="s">
        <v>272</v>
      </c>
      <c r="D23" s="42"/>
      <c r="E23" s="42"/>
      <c r="F23" s="42"/>
      <c r="G23" s="42"/>
      <c r="H23" s="42"/>
      <c r="I23" s="28"/>
      <c r="J23" s="18"/>
      <c r="K23" s="18"/>
    </row>
    <row r="24" spans="2:11" x14ac:dyDescent="0.25">
      <c r="B24" s="90" t="s">
        <v>6</v>
      </c>
      <c r="C24" s="46">
        <v>23930600</v>
      </c>
      <c r="D24" s="42"/>
      <c r="E24" s="42"/>
      <c r="F24" s="42"/>
      <c r="G24" s="42"/>
      <c r="H24" s="42"/>
      <c r="I24" s="28"/>
      <c r="J24" s="18"/>
      <c r="K24" s="18"/>
    </row>
    <row r="25" spans="2:11" x14ac:dyDescent="0.25">
      <c r="B25" s="91" t="s">
        <v>7</v>
      </c>
      <c r="C25" s="185">
        <v>1768158410001</v>
      </c>
      <c r="D25" s="42"/>
      <c r="E25" s="42"/>
      <c r="F25" s="42"/>
      <c r="G25" s="42"/>
      <c r="H25" s="42"/>
      <c r="I25" s="28"/>
      <c r="J25" s="18"/>
      <c r="K25" s="18"/>
    </row>
    <row r="26" spans="2:11" ht="15.75" thickBot="1" x14ac:dyDescent="0.3">
      <c r="B26" s="456"/>
      <c r="C26" s="456"/>
      <c r="D26" s="18"/>
      <c r="E26" s="18"/>
      <c r="F26" s="18"/>
      <c r="G26" s="18"/>
      <c r="H26" s="18"/>
      <c r="I26" s="35"/>
      <c r="J26" s="18"/>
      <c r="K26" s="18"/>
    </row>
    <row r="27" spans="2:11" ht="15.75" thickBot="1" x14ac:dyDescent="0.3">
      <c r="B27" s="373" t="s">
        <v>115</v>
      </c>
      <c r="C27" s="375"/>
      <c r="D27" s="18"/>
      <c r="E27" s="270" t="s">
        <v>260</v>
      </c>
      <c r="F27" s="18"/>
      <c r="G27" s="18"/>
      <c r="H27" s="18"/>
      <c r="I27" s="35"/>
      <c r="J27" s="18"/>
      <c r="K27" s="18"/>
    </row>
    <row r="28" spans="2:11" x14ac:dyDescent="0.25">
      <c r="B28" s="43" t="s">
        <v>116</v>
      </c>
      <c r="C28" s="44" t="s">
        <v>360</v>
      </c>
      <c r="D28" s="18"/>
      <c r="E28" s="18"/>
      <c r="I28" s="36"/>
    </row>
    <row r="29" spans="2:11" ht="30" x14ac:dyDescent="0.25">
      <c r="B29" s="90" t="s">
        <v>117</v>
      </c>
      <c r="C29" s="46" t="s">
        <v>273</v>
      </c>
      <c r="D29" s="438"/>
      <c r="E29" s="438"/>
      <c r="F29" s="438"/>
      <c r="G29" s="18"/>
      <c r="H29" s="18"/>
      <c r="I29" s="35"/>
      <c r="J29" s="18"/>
      <c r="K29" s="18"/>
    </row>
    <row r="30" spans="2:11" x14ac:dyDescent="0.25">
      <c r="B30" s="90" t="s">
        <v>65</v>
      </c>
      <c r="C30" s="184">
        <v>44049</v>
      </c>
      <c r="D30" s="187"/>
      <c r="E30" s="28"/>
      <c r="F30" s="28"/>
      <c r="G30" s="18"/>
      <c r="H30" s="18"/>
      <c r="I30" s="35"/>
      <c r="J30" s="18"/>
      <c r="K30" s="18"/>
    </row>
    <row r="31" spans="2:11" x14ac:dyDescent="0.25">
      <c r="B31" s="91" t="s">
        <v>66</v>
      </c>
      <c r="C31" s="183" t="s">
        <v>361</v>
      </c>
      <c r="D31" s="28"/>
      <c r="E31" s="28"/>
      <c r="F31" s="28"/>
      <c r="G31" s="18"/>
      <c r="H31" s="18"/>
      <c r="I31" s="35"/>
      <c r="J31" s="18"/>
      <c r="K31" s="18"/>
    </row>
    <row r="32" spans="2:11" ht="15.75" thickBot="1" x14ac:dyDescent="0.3">
      <c r="B32" s="92" t="s">
        <v>6</v>
      </c>
      <c r="C32" s="47" t="s">
        <v>274</v>
      </c>
      <c r="D32" s="28"/>
      <c r="E32" s="28"/>
      <c r="F32" s="28"/>
      <c r="G32" s="18"/>
      <c r="H32" s="18"/>
      <c r="I32" s="35"/>
      <c r="J32" s="18"/>
      <c r="K32" s="18"/>
    </row>
    <row r="33" spans="2:15" ht="15.75" thickBot="1" x14ac:dyDescent="0.3">
      <c r="B33" s="438"/>
      <c r="C33" s="439"/>
      <c r="D33" s="18"/>
      <c r="E33" s="18"/>
      <c r="F33" s="18"/>
      <c r="G33" s="18"/>
      <c r="H33" s="18"/>
      <c r="I33" s="35"/>
      <c r="J33" s="18"/>
      <c r="K33" s="18"/>
    </row>
    <row r="34" spans="2:15" ht="15.75" thickBot="1" x14ac:dyDescent="0.3">
      <c r="B34" s="373" t="s">
        <v>69</v>
      </c>
      <c r="C34" s="375"/>
      <c r="D34" s="18"/>
      <c r="E34" s="18"/>
      <c r="F34" s="18"/>
      <c r="G34" s="18"/>
      <c r="H34" s="18"/>
      <c r="I34" s="35"/>
      <c r="J34" s="18"/>
      <c r="K34" s="18"/>
    </row>
    <row r="35" spans="2:15" x14ac:dyDescent="0.25">
      <c r="B35" s="43" t="s">
        <v>67</v>
      </c>
      <c r="C35" s="44" t="s">
        <v>375</v>
      </c>
      <c r="D35" s="442"/>
      <c r="E35" s="18"/>
      <c r="F35" s="18"/>
      <c r="G35" s="18"/>
      <c r="H35" s="18"/>
      <c r="I35" s="35"/>
      <c r="J35" s="18"/>
      <c r="K35" s="18"/>
    </row>
    <row r="36" spans="2:15" x14ac:dyDescent="0.25">
      <c r="B36" s="90" t="s">
        <v>68</v>
      </c>
      <c r="C36" s="46" t="s">
        <v>374</v>
      </c>
      <c r="D36" s="442"/>
      <c r="E36" s="18"/>
      <c r="F36" s="18"/>
      <c r="G36" s="18"/>
      <c r="H36" s="18"/>
      <c r="I36" s="35"/>
      <c r="J36" s="18"/>
      <c r="K36" s="18"/>
    </row>
    <row r="37" spans="2:15" x14ac:dyDescent="0.25">
      <c r="B37" s="90" t="s">
        <v>65</v>
      </c>
      <c r="C37" s="184">
        <v>44095</v>
      </c>
      <c r="D37" s="442"/>
      <c r="E37" s="18"/>
      <c r="F37" s="18"/>
      <c r="G37" s="18"/>
      <c r="H37" s="18"/>
      <c r="I37" s="35"/>
      <c r="J37" s="18"/>
      <c r="K37" s="18"/>
    </row>
    <row r="38" spans="2:15" x14ac:dyDescent="0.25">
      <c r="B38" s="91" t="s">
        <v>66</v>
      </c>
      <c r="C38" s="183" t="s">
        <v>376</v>
      </c>
      <c r="D38" s="442"/>
      <c r="E38" s="18"/>
      <c r="F38" s="18"/>
      <c r="G38" s="18"/>
      <c r="H38" s="18"/>
      <c r="I38" s="35"/>
      <c r="J38" s="18"/>
      <c r="K38" s="18"/>
    </row>
    <row r="39" spans="2:15" ht="15.75" thickBot="1" x14ac:dyDescent="0.3">
      <c r="B39" s="92" t="s">
        <v>6</v>
      </c>
      <c r="C39" s="47" t="s">
        <v>355</v>
      </c>
      <c r="D39" s="442"/>
      <c r="E39" s="18"/>
      <c r="F39" s="18"/>
      <c r="G39" s="18"/>
      <c r="H39" s="18"/>
      <c r="I39" s="35"/>
      <c r="J39" s="18"/>
      <c r="K39" s="18"/>
    </row>
    <row r="40" spans="2:15" ht="15.75" thickBot="1" x14ac:dyDescent="0.3">
      <c r="B40" s="42"/>
      <c r="C40" s="23"/>
      <c r="D40" s="18"/>
      <c r="E40" s="272"/>
      <c r="F40" s="18"/>
      <c r="G40" s="18"/>
      <c r="H40" s="18"/>
      <c r="I40" s="35"/>
      <c r="J40" s="18"/>
      <c r="K40" s="18"/>
    </row>
    <row r="41" spans="2:15" ht="15.75" thickBot="1" x14ac:dyDescent="0.3">
      <c r="B41" s="440" t="s">
        <v>70</v>
      </c>
      <c r="C41" s="441"/>
      <c r="D41" s="18"/>
      <c r="E41" s="270" t="s">
        <v>260</v>
      </c>
      <c r="F41" s="18"/>
      <c r="G41" s="18"/>
      <c r="H41" s="18"/>
      <c r="I41" s="35"/>
      <c r="J41" s="18"/>
      <c r="K41" s="18"/>
    </row>
    <row r="42" spans="2:15" x14ac:dyDescent="0.25">
      <c r="B42" s="43" t="s">
        <v>67</v>
      </c>
      <c r="C42" s="44" t="s">
        <v>275</v>
      </c>
      <c r="D42" s="442"/>
      <c r="E42" s="18"/>
      <c r="F42" s="18"/>
      <c r="G42" s="18"/>
      <c r="H42" s="18"/>
      <c r="I42" s="35"/>
      <c r="J42" s="18"/>
      <c r="K42" s="18"/>
    </row>
    <row r="43" spans="2:15" x14ac:dyDescent="0.25">
      <c r="B43" s="90" t="s">
        <v>68</v>
      </c>
      <c r="C43" s="46" t="s">
        <v>377</v>
      </c>
      <c r="D43" s="442"/>
      <c r="E43" s="18"/>
      <c r="F43" s="18"/>
      <c r="G43" s="18"/>
      <c r="H43" s="18"/>
      <c r="I43" s="35"/>
      <c r="J43" s="18"/>
      <c r="K43" s="18"/>
    </row>
    <row r="44" spans="2:15" x14ac:dyDescent="0.25">
      <c r="B44" s="90" t="s">
        <v>65</v>
      </c>
      <c r="C44" s="184">
        <v>44000</v>
      </c>
      <c r="D44" s="442"/>
      <c r="E44" s="18"/>
      <c r="F44" s="18"/>
      <c r="G44" s="18"/>
      <c r="H44" s="18"/>
      <c r="I44" s="35"/>
      <c r="J44" s="18"/>
      <c r="K44" s="18"/>
    </row>
    <row r="45" spans="2:15" x14ac:dyDescent="0.25">
      <c r="B45" s="91" t="s">
        <v>66</v>
      </c>
      <c r="C45" s="183" t="s">
        <v>276</v>
      </c>
      <c r="D45" s="442"/>
      <c r="E45" s="18"/>
      <c r="F45" s="18"/>
      <c r="G45" s="18"/>
      <c r="H45" s="18"/>
      <c r="I45" s="35"/>
      <c r="J45" s="18"/>
      <c r="K45" s="18"/>
    </row>
    <row r="46" spans="2:15" ht="15.75" thickBot="1" x14ac:dyDescent="0.3">
      <c r="B46" s="92" t="s">
        <v>6</v>
      </c>
      <c r="C46" s="47" t="s">
        <v>438</v>
      </c>
      <c r="D46" s="442"/>
      <c r="E46" s="18"/>
      <c r="F46" s="18"/>
      <c r="G46" s="18"/>
      <c r="H46" s="18"/>
      <c r="I46" s="35"/>
      <c r="J46" s="18"/>
      <c r="K46" s="18"/>
    </row>
    <row r="47" spans="2:15" ht="15.75" thickBot="1" x14ac:dyDescent="0.3">
      <c r="B47" s="42"/>
      <c r="C47" s="23"/>
      <c r="D47" s="18"/>
      <c r="E47" s="18"/>
      <c r="F47" s="18"/>
      <c r="G47" s="18"/>
      <c r="H47" s="18"/>
      <c r="I47" s="35"/>
      <c r="J47" s="18"/>
      <c r="K47" s="18"/>
    </row>
    <row r="48" spans="2:15" ht="15.75" thickBot="1" x14ac:dyDescent="0.3">
      <c r="B48" s="472" t="s">
        <v>234</v>
      </c>
      <c r="C48" s="473"/>
      <c r="D48" s="34"/>
      <c r="E48" s="18"/>
      <c r="F48" s="18"/>
      <c r="G48" s="18"/>
      <c r="H48" s="18"/>
      <c r="I48" s="18"/>
      <c r="J48" s="35"/>
      <c r="K48" s="18"/>
      <c r="L48" s="18"/>
      <c r="O48" s="270" t="s">
        <v>260</v>
      </c>
    </row>
    <row r="49" spans="1:13" ht="36.75" customHeight="1" thickBot="1" x14ac:dyDescent="0.3">
      <c r="B49" s="407" t="s">
        <v>235</v>
      </c>
      <c r="C49" s="474" t="s">
        <v>236</v>
      </c>
      <c r="D49" s="407" t="s">
        <v>237</v>
      </c>
      <c r="E49" s="410" t="s">
        <v>98</v>
      </c>
      <c r="F49" s="411"/>
      <c r="G49" s="407" t="s">
        <v>238</v>
      </c>
      <c r="H49" s="146" t="s">
        <v>239</v>
      </c>
      <c r="I49" s="410" t="s">
        <v>239</v>
      </c>
      <c r="J49" s="411"/>
      <c r="K49" s="407" t="s">
        <v>240</v>
      </c>
      <c r="L49" s="407" t="s">
        <v>241</v>
      </c>
      <c r="M49" s="407" t="s">
        <v>242</v>
      </c>
    </row>
    <row r="50" spans="1:13" ht="23.25" customHeight="1" thickBot="1" x14ac:dyDescent="0.3">
      <c r="B50" s="408"/>
      <c r="C50" s="475"/>
      <c r="D50" s="408"/>
      <c r="E50" s="147" t="s">
        <v>243</v>
      </c>
      <c r="F50" s="148" t="s">
        <v>244</v>
      </c>
      <c r="G50" s="408"/>
      <c r="H50" s="147" t="s">
        <v>101</v>
      </c>
      <c r="I50" s="147" t="s">
        <v>101</v>
      </c>
      <c r="J50" s="149" t="s">
        <v>102</v>
      </c>
      <c r="K50" s="408"/>
      <c r="L50" s="408"/>
      <c r="M50" s="408"/>
    </row>
    <row r="51" spans="1:13" ht="90" customHeight="1" thickBot="1" x14ac:dyDescent="0.3">
      <c r="B51" s="368" t="s">
        <v>279</v>
      </c>
      <c r="C51" s="368" t="s">
        <v>380</v>
      </c>
      <c r="D51" s="368" t="s">
        <v>379</v>
      </c>
      <c r="E51" s="152">
        <v>1</v>
      </c>
      <c r="F51" s="153" t="s">
        <v>325</v>
      </c>
      <c r="G51" s="154" t="s">
        <v>316</v>
      </c>
      <c r="H51" s="152" t="s">
        <v>248</v>
      </c>
      <c r="I51" s="254">
        <v>1</v>
      </c>
      <c r="J51" s="255">
        <v>0.54269999999999996</v>
      </c>
      <c r="K51" s="330">
        <f t="shared" ref="K51:K55" si="0">+J51/I51</f>
        <v>0.54269999999999996</v>
      </c>
      <c r="L51" s="261" t="s">
        <v>339</v>
      </c>
      <c r="M51" s="253" t="s">
        <v>327</v>
      </c>
    </row>
    <row r="52" spans="1:13" ht="90" customHeight="1" thickBot="1" x14ac:dyDescent="0.3">
      <c r="B52" s="369"/>
      <c r="C52" s="369"/>
      <c r="D52" s="369"/>
      <c r="E52" s="152">
        <v>2</v>
      </c>
      <c r="F52" s="153" t="s">
        <v>329</v>
      </c>
      <c r="G52" s="153" t="s">
        <v>328</v>
      </c>
      <c r="H52" s="152"/>
      <c r="I52" s="256">
        <v>0.1</v>
      </c>
      <c r="J52" s="257">
        <v>0.1</v>
      </c>
      <c r="K52" s="255">
        <f t="shared" si="0"/>
        <v>1</v>
      </c>
      <c r="L52" s="253" t="s">
        <v>335</v>
      </c>
      <c r="M52" s="253" t="s">
        <v>320</v>
      </c>
    </row>
    <row r="53" spans="1:13" ht="145.5" customHeight="1" thickBot="1" x14ac:dyDescent="0.3">
      <c r="B53" s="369"/>
      <c r="C53" s="369"/>
      <c r="D53" s="369"/>
      <c r="E53" s="152">
        <v>3</v>
      </c>
      <c r="F53" s="153" t="s">
        <v>330</v>
      </c>
      <c r="G53" s="154" t="s">
        <v>331</v>
      </c>
      <c r="H53" s="152"/>
      <c r="I53" s="266">
        <v>59913.16</v>
      </c>
      <c r="J53" s="265">
        <v>65715.83</v>
      </c>
      <c r="K53" s="255">
        <f>+J53/I53</f>
        <v>1.0968513428435422</v>
      </c>
      <c r="L53" s="253" t="s">
        <v>340</v>
      </c>
      <c r="M53" s="253" t="s">
        <v>341</v>
      </c>
    </row>
    <row r="54" spans="1:13" ht="341.25" customHeight="1" thickBot="1" x14ac:dyDescent="0.3">
      <c r="B54" s="369"/>
      <c r="C54" s="369"/>
      <c r="D54" s="369"/>
      <c r="E54" s="152">
        <v>4</v>
      </c>
      <c r="F54" s="258" t="s">
        <v>332</v>
      </c>
      <c r="G54" s="154" t="s">
        <v>324</v>
      </c>
      <c r="H54" s="152"/>
      <c r="I54" s="267">
        <v>6000</v>
      </c>
      <c r="J54" s="268">
        <v>13212.76</v>
      </c>
      <c r="K54" s="330">
        <f>+J54/I54</f>
        <v>2.2021266666666666</v>
      </c>
      <c r="L54" s="261" t="s">
        <v>343</v>
      </c>
      <c r="M54" s="253" t="s">
        <v>320</v>
      </c>
    </row>
    <row r="55" spans="1:13" ht="204" customHeight="1" thickBot="1" x14ac:dyDescent="0.3">
      <c r="B55" s="369"/>
      <c r="C55" s="369"/>
      <c r="D55" s="369"/>
      <c r="E55" s="152">
        <v>5</v>
      </c>
      <c r="F55" s="258" t="s">
        <v>334</v>
      </c>
      <c r="G55" s="154" t="s">
        <v>318</v>
      </c>
      <c r="H55" s="152"/>
      <c r="I55" s="267">
        <v>2964</v>
      </c>
      <c r="J55" s="268">
        <v>2571.0300000000002</v>
      </c>
      <c r="K55" s="255">
        <f t="shared" si="0"/>
        <v>0.867419028340081</v>
      </c>
      <c r="L55" s="253" t="s">
        <v>319</v>
      </c>
      <c r="M55" s="253" t="s">
        <v>320</v>
      </c>
    </row>
    <row r="56" spans="1:13" ht="93.75" customHeight="1" thickBot="1" x14ac:dyDescent="0.3">
      <c r="B56" s="370"/>
      <c r="C56" s="370"/>
      <c r="D56" s="370"/>
      <c r="E56" s="152">
        <v>6</v>
      </c>
      <c r="F56" s="153" t="s">
        <v>333</v>
      </c>
      <c r="G56" s="154" t="s">
        <v>321</v>
      </c>
      <c r="H56" s="152"/>
      <c r="I56" s="267">
        <v>877600</v>
      </c>
      <c r="J56" s="269">
        <v>970798</v>
      </c>
      <c r="K56" s="255">
        <f>+J56/I56</f>
        <v>1.1061964448495898</v>
      </c>
      <c r="L56" s="261" t="s">
        <v>342</v>
      </c>
      <c r="M56" s="253" t="s">
        <v>317</v>
      </c>
    </row>
    <row r="57" spans="1:13" ht="15.75" thickBot="1" x14ac:dyDescent="0.3">
      <c r="B57"/>
      <c r="C57"/>
      <c r="D57"/>
      <c r="E57"/>
      <c r="F57"/>
      <c r="G57" s="18"/>
      <c r="H57" s="18"/>
      <c r="I57" s="18"/>
      <c r="J57" s="35"/>
      <c r="K57" s="18"/>
      <c r="L57" s="18"/>
    </row>
    <row r="58" spans="1:13" ht="15.75" thickBot="1" x14ac:dyDescent="0.3">
      <c r="B58" s="394" t="s">
        <v>250</v>
      </c>
      <c r="C58" s="395"/>
      <c r="D58" s="396"/>
      <c r="E58"/>
      <c r="F58" s="270" t="s">
        <v>260</v>
      </c>
      <c r="G58" s="18"/>
      <c r="H58" s="18"/>
      <c r="I58" s="18"/>
      <c r="J58" s="35"/>
      <c r="K58" s="18"/>
      <c r="L58" s="18"/>
    </row>
    <row r="59" spans="1:13" ht="15.75" thickBot="1" x14ac:dyDescent="0.3">
      <c r="B59" s="156" t="s">
        <v>251</v>
      </c>
      <c r="C59" s="156" t="s">
        <v>252</v>
      </c>
      <c r="D59" s="156" t="s">
        <v>253</v>
      </c>
      <c r="E59"/>
      <c r="F59"/>
      <c r="G59" s="18"/>
      <c r="H59" s="18"/>
      <c r="I59" s="18"/>
      <c r="J59" s="35"/>
      <c r="K59" s="18"/>
      <c r="L59" s="18"/>
    </row>
    <row r="60" spans="1:13" ht="89.25" customHeight="1" thickBot="1" x14ac:dyDescent="0.3">
      <c r="B60" s="150" t="s">
        <v>322</v>
      </c>
      <c r="C60" s="355">
        <v>0.98340000000000005</v>
      </c>
      <c r="D60" s="155" t="s">
        <v>378</v>
      </c>
      <c r="E60"/>
      <c r="F60"/>
      <c r="G60" s="18"/>
      <c r="H60" s="18"/>
      <c r="I60" s="18"/>
      <c r="J60" s="35"/>
      <c r="K60" s="18"/>
      <c r="L60" s="18"/>
    </row>
    <row r="61" spans="1:13" ht="15.75" thickBot="1" x14ac:dyDescent="0.3">
      <c r="B61"/>
      <c r="C61"/>
      <c r="D61"/>
      <c r="E61"/>
      <c r="F61"/>
      <c r="G61" s="18"/>
      <c r="H61" s="18"/>
      <c r="I61" s="18"/>
      <c r="J61" s="35"/>
      <c r="K61" s="18"/>
      <c r="L61" s="18"/>
    </row>
    <row r="62" spans="1:13" ht="15.75" customHeight="1" thickBot="1" x14ac:dyDescent="0.3">
      <c r="A62" s="250"/>
      <c r="B62" s="394" t="s">
        <v>254</v>
      </c>
      <c r="C62" s="395"/>
      <c r="D62" s="395"/>
      <c r="E62" s="396"/>
      <c r="F62"/>
      <c r="G62" s="18"/>
      <c r="H62" s="18"/>
      <c r="I62" s="18"/>
      <c r="J62" s="35"/>
      <c r="K62" s="18"/>
      <c r="L62" s="18"/>
    </row>
    <row r="63" spans="1:13" s="277" customFormat="1" ht="26.25" thickBot="1" x14ac:dyDescent="0.3">
      <c r="B63" s="276" t="s">
        <v>255</v>
      </c>
      <c r="C63" s="276" t="s">
        <v>256</v>
      </c>
      <c r="D63" s="276" t="s">
        <v>257</v>
      </c>
      <c r="E63" s="276" t="s">
        <v>258</v>
      </c>
      <c r="F63" s="278"/>
      <c r="G63" s="279"/>
      <c r="H63" s="279"/>
      <c r="I63" s="279"/>
      <c r="J63" s="100"/>
      <c r="K63" s="279"/>
      <c r="L63" s="279"/>
    </row>
    <row r="64" spans="1:13" ht="366.75" customHeight="1" thickBot="1" x14ac:dyDescent="0.3">
      <c r="B64" s="397" t="s">
        <v>383</v>
      </c>
      <c r="C64" s="151" t="s">
        <v>381</v>
      </c>
      <c r="D64" s="355">
        <v>9.6000000000000002E-2</v>
      </c>
      <c r="E64" s="151" t="s">
        <v>354</v>
      </c>
      <c r="F64"/>
      <c r="G64" s="18"/>
      <c r="H64" s="18"/>
      <c r="I64" s="18"/>
      <c r="J64" s="35"/>
      <c r="K64" s="18"/>
      <c r="L64" s="18"/>
    </row>
    <row r="65" spans="2:12" ht="118.5" customHeight="1" thickBot="1" x14ac:dyDescent="0.3">
      <c r="B65" s="370"/>
      <c r="C65" s="151" t="s">
        <v>382</v>
      </c>
      <c r="D65" s="356">
        <v>9.6000000000000002E-2</v>
      </c>
      <c r="E65" s="151" t="s">
        <v>353</v>
      </c>
      <c r="F65"/>
      <c r="G65" s="18"/>
      <c r="H65" s="18"/>
      <c r="I65" s="18"/>
      <c r="J65" s="35"/>
      <c r="K65" s="18"/>
      <c r="L65" s="18"/>
    </row>
    <row r="66" spans="2:12" x14ac:dyDescent="0.25">
      <c r="B66" s="97"/>
      <c r="C66" s="102"/>
      <c r="D66" s="18"/>
      <c r="E66" s="18"/>
      <c r="F66" s="18"/>
      <c r="G66" s="18"/>
      <c r="H66" s="18"/>
      <c r="I66" s="35"/>
      <c r="J66" s="18"/>
      <c r="K66" s="18"/>
    </row>
    <row r="67" spans="2:12" ht="15.75" thickBot="1" x14ac:dyDescent="0.3">
      <c r="B67" s="97"/>
      <c r="C67" s="102"/>
      <c r="D67" s="18"/>
      <c r="E67" s="18"/>
      <c r="F67" s="271"/>
      <c r="G67" s="18"/>
      <c r="H67" s="18"/>
      <c r="I67" s="35"/>
      <c r="J67" s="18"/>
      <c r="K67" s="18"/>
    </row>
    <row r="68" spans="2:12" s="237" customFormat="1" ht="22.5" customHeight="1" thickBot="1" x14ac:dyDescent="0.3">
      <c r="B68" s="373" t="s">
        <v>120</v>
      </c>
      <c r="C68" s="374"/>
      <c r="D68" s="375"/>
      <c r="E68" s="236"/>
      <c r="F68" s="350" t="s">
        <v>261</v>
      </c>
      <c r="G68" s="236"/>
      <c r="H68" s="236"/>
      <c r="I68" s="236"/>
      <c r="J68" s="194"/>
      <c r="K68" s="194"/>
    </row>
    <row r="69" spans="2:12" ht="34.5" customHeight="1" thickBot="1" x14ac:dyDescent="0.3">
      <c r="B69" s="101" t="s">
        <v>121</v>
      </c>
      <c r="C69" s="58" t="s">
        <v>55</v>
      </c>
      <c r="D69" s="61" t="s">
        <v>72</v>
      </c>
      <c r="E69" s="329"/>
      <c r="F69" s="54"/>
      <c r="G69" s="54"/>
      <c r="H69" s="54"/>
      <c r="I69" s="35"/>
      <c r="J69" s="18"/>
      <c r="K69" s="18"/>
    </row>
    <row r="70" spans="2:12" ht="16.5" customHeight="1" x14ac:dyDescent="0.25">
      <c r="B70" s="157" t="s">
        <v>122</v>
      </c>
      <c r="C70" s="331">
        <v>27737583.699999999</v>
      </c>
      <c r="D70" s="232" t="s">
        <v>277</v>
      </c>
      <c r="E70" s="54"/>
      <c r="F70" s="54"/>
      <c r="G70" s="54"/>
      <c r="H70" s="54"/>
      <c r="I70" s="35"/>
      <c r="J70" s="18"/>
      <c r="K70" s="18"/>
    </row>
    <row r="71" spans="2:12" x14ac:dyDescent="0.25">
      <c r="B71" s="158" t="s">
        <v>123</v>
      </c>
      <c r="C71" s="332">
        <v>6677503.8200000003</v>
      </c>
      <c r="D71" s="233" t="s">
        <v>277</v>
      </c>
      <c r="E71" s="54"/>
      <c r="F71" s="54"/>
      <c r="G71" s="54"/>
      <c r="H71" s="54"/>
      <c r="I71" s="35"/>
      <c r="J71" s="18"/>
      <c r="K71" s="18"/>
    </row>
    <row r="72" spans="2:12" ht="15.75" thickBot="1" x14ac:dyDescent="0.3">
      <c r="B72" s="159" t="s">
        <v>124</v>
      </c>
      <c r="C72" s="333">
        <f>+C70-C71</f>
        <v>21060079.879999999</v>
      </c>
      <c r="D72" s="234" t="s">
        <v>277</v>
      </c>
      <c r="E72" s="54"/>
      <c r="F72" s="54"/>
      <c r="G72" s="54"/>
      <c r="H72" s="54"/>
      <c r="I72" s="35"/>
      <c r="J72" s="18"/>
      <c r="K72" s="18"/>
    </row>
    <row r="73" spans="2:12" ht="27" customHeight="1" x14ac:dyDescent="0.25">
      <c r="B73" s="97"/>
      <c r="C73" s="102"/>
      <c r="D73" s="18"/>
      <c r="E73" s="18"/>
      <c r="F73" s="18"/>
      <c r="G73" s="18"/>
      <c r="H73" s="18"/>
      <c r="I73" s="35"/>
      <c r="J73" s="18"/>
      <c r="K73" s="18"/>
    </row>
    <row r="74" spans="2:12" ht="30" customHeight="1" thickBot="1" x14ac:dyDescent="0.3">
      <c r="B74" s="336"/>
      <c r="C74" s="102"/>
      <c r="D74" s="18"/>
      <c r="E74" s="18"/>
      <c r="F74" s="18"/>
      <c r="G74" s="18"/>
      <c r="H74" s="18"/>
      <c r="I74" s="35"/>
      <c r="J74" s="18"/>
      <c r="K74" s="18"/>
    </row>
    <row r="75" spans="2:12" ht="15.75" thickBot="1" x14ac:dyDescent="0.25">
      <c r="B75" s="466" t="s">
        <v>142</v>
      </c>
      <c r="C75" s="467"/>
      <c r="D75" s="467"/>
      <c r="E75" s="467"/>
      <c r="F75" s="468"/>
      <c r="G75" s="73"/>
      <c r="H75" s="73"/>
      <c r="I75" s="270" t="s">
        <v>261</v>
      </c>
      <c r="J75" s="18"/>
      <c r="K75" s="18"/>
    </row>
    <row r="76" spans="2:12" ht="23.25" thickBot="1" x14ac:dyDescent="0.3">
      <c r="B76" s="82" t="s">
        <v>143</v>
      </c>
      <c r="C76" s="83" t="s">
        <v>26</v>
      </c>
      <c r="D76" s="83" t="s">
        <v>144</v>
      </c>
      <c r="E76" s="83" t="s">
        <v>145</v>
      </c>
      <c r="F76" s="84" t="s">
        <v>146</v>
      </c>
      <c r="G76" s="73"/>
      <c r="H76" s="73"/>
      <c r="I76" s="35"/>
      <c r="J76" s="18"/>
      <c r="K76" s="18"/>
    </row>
    <row r="77" spans="2:12" s="237" customFormat="1" ht="15.75" thickBot="1" x14ac:dyDescent="0.25">
      <c r="B77" s="235" t="s">
        <v>310</v>
      </c>
      <c r="C77" s="239">
        <v>9750562.9700000007</v>
      </c>
      <c r="D77" s="239">
        <v>8832050.0399999991</v>
      </c>
      <c r="E77" s="241">
        <f>+D77/C77</f>
        <v>0.90579898485594812</v>
      </c>
      <c r="F77" s="376" t="s">
        <v>312</v>
      </c>
      <c r="G77" s="236"/>
      <c r="H77" s="236"/>
      <c r="I77" s="236"/>
      <c r="J77" s="194"/>
      <c r="K77" s="194"/>
    </row>
    <row r="78" spans="2:12" s="237" customFormat="1" ht="15.75" thickBot="1" x14ac:dyDescent="0.25">
      <c r="B78" s="238" t="s">
        <v>311</v>
      </c>
      <c r="C78" s="240">
        <v>15759587.529999999</v>
      </c>
      <c r="D78" s="240">
        <v>11604201.02</v>
      </c>
      <c r="E78" s="241">
        <f t="shared" ref="E78:E79" si="1">+D78/C78</f>
        <v>0.73632644242180878</v>
      </c>
      <c r="F78" s="377"/>
      <c r="G78" s="236"/>
      <c r="H78" s="236"/>
      <c r="I78" s="236"/>
      <c r="J78" s="194"/>
      <c r="K78" s="194"/>
    </row>
    <row r="79" spans="2:12" ht="15.75" thickBot="1" x14ac:dyDescent="0.25">
      <c r="B79" s="87" t="s">
        <v>147</v>
      </c>
      <c r="C79" s="239">
        <f>SUM(C77:C78)</f>
        <v>25510150.5</v>
      </c>
      <c r="D79" s="239">
        <f>SUM(D77:D78)</f>
        <v>20436251.059999999</v>
      </c>
      <c r="E79" s="241">
        <f t="shared" si="1"/>
        <v>0.80110272418816186</v>
      </c>
      <c r="F79" s="378"/>
      <c r="G79" s="73"/>
      <c r="H79" s="73"/>
      <c r="I79" s="35"/>
      <c r="J79" s="18"/>
      <c r="K79" s="18"/>
    </row>
    <row r="80" spans="2:12" ht="15.75" thickBot="1" x14ac:dyDescent="0.3">
      <c r="B80" s="15"/>
      <c r="C80" s="15"/>
      <c r="D80" s="15"/>
      <c r="E80" s="81"/>
      <c r="F80" s="54"/>
      <c r="G80" s="54"/>
      <c r="H80" s="54"/>
      <c r="I80" s="35"/>
      <c r="J80" s="18"/>
      <c r="K80" s="18"/>
    </row>
    <row r="81" spans="1:12" ht="15.75" thickBot="1" x14ac:dyDescent="0.3">
      <c r="B81" s="2" t="s">
        <v>27</v>
      </c>
      <c r="C81" s="14" t="s">
        <v>125</v>
      </c>
      <c r="D81" s="14" t="s">
        <v>126</v>
      </c>
      <c r="E81" s="14" t="s">
        <v>103</v>
      </c>
      <c r="F81" s="14" t="s">
        <v>127</v>
      </c>
      <c r="G81" s="54"/>
      <c r="H81" s="54"/>
      <c r="I81" s="35"/>
      <c r="J81" s="18"/>
      <c r="K81" s="18"/>
    </row>
    <row r="82" spans="1:12" ht="39" customHeight="1" thickBot="1" x14ac:dyDescent="0.3">
      <c r="B82" s="242">
        <v>25510150.5</v>
      </c>
      <c r="C82" s="242">
        <v>9750562.9700000007</v>
      </c>
      <c r="D82" s="242">
        <v>8832050.0399999991</v>
      </c>
      <c r="E82" s="242">
        <v>15759587.529999999</v>
      </c>
      <c r="F82" s="242">
        <v>11604201.02</v>
      </c>
      <c r="G82" s="54"/>
      <c r="H82" s="54"/>
      <c r="I82" s="35"/>
      <c r="J82" s="18"/>
      <c r="K82" s="18"/>
    </row>
    <row r="83" spans="1:12" ht="15.75" thickBot="1" x14ac:dyDescent="0.3">
      <c r="B83" s="17"/>
      <c r="C83" s="17"/>
      <c r="D83" s="17"/>
      <c r="E83" s="17"/>
      <c r="F83" s="17"/>
      <c r="G83" s="54"/>
      <c r="H83" s="54"/>
      <c r="I83" s="35"/>
      <c r="J83" s="18"/>
      <c r="K83" s="18"/>
    </row>
    <row r="84" spans="1:12" ht="15.75" thickBot="1" x14ac:dyDescent="0.3">
      <c r="B84" s="100"/>
      <c r="C84" s="100"/>
      <c r="D84" s="100"/>
      <c r="E84" s="100"/>
      <c r="F84" s="100"/>
      <c r="G84" s="54"/>
      <c r="H84" s="54"/>
      <c r="I84" s="35"/>
      <c r="J84" s="18"/>
      <c r="K84" s="18"/>
    </row>
    <row r="85" spans="1:12" ht="15.75" thickBot="1" x14ac:dyDescent="0.25">
      <c r="B85" s="469" t="s">
        <v>128</v>
      </c>
      <c r="C85" s="470"/>
      <c r="D85" s="471"/>
      <c r="E85" s="54"/>
      <c r="F85" s="270" t="s">
        <v>308</v>
      </c>
      <c r="G85" s="54"/>
      <c r="H85" s="54"/>
      <c r="I85" s="35"/>
      <c r="J85" s="18"/>
      <c r="K85" s="18"/>
    </row>
    <row r="86" spans="1:12" ht="26.25" thickBot="1" x14ac:dyDescent="0.3">
      <c r="B86" s="58" t="s">
        <v>129</v>
      </c>
      <c r="C86" s="58" t="s">
        <v>130</v>
      </c>
      <c r="D86" s="61" t="s">
        <v>72</v>
      </c>
      <c r="E86" s="54"/>
      <c r="F86" s="54"/>
      <c r="G86" s="54"/>
      <c r="H86" s="54"/>
      <c r="I86" s="35"/>
      <c r="J86" s="18"/>
      <c r="K86" s="18"/>
    </row>
    <row r="87" spans="1:12" ht="46.5" customHeight="1" thickBot="1" x14ac:dyDescent="0.3">
      <c r="B87" s="59" t="s">
        <v>131</v>
      </c>
      <c r="C87" s="215" t="s">
        <v>307</v>
      </c>
      <c r="D87" s="358" t="s">
        <v>132</v>
      </c>
      <c r="E87" s="38"/>
      <c r="F87" s="38"/>
      <c r="G87" s="18"/>
      <c r="H87" s="18"/>
      <c r="I87" s="35"/>
      <c r="J87" s="18"/>
      <c r="K87" s="18"/>
    </row>
    <row r="88" spans="1:12" ht="46.5" customHeight="1" thickBot="1" x14ac:dyDescent="0.3">
      <c r="B88" s="60" t="s">
        <v>133</v>
      </c>
      <c r="C88" s="243" t="s">
        <v>307</v>
      </c>
      <c r="D88" s="357" t="s">
        <v>134</v>
      </c>
      <c r="E88" s="18"/>
      <c r="F88" s="18"/>
      <c r="G88" s="18"/>
      <c r="H88" s="18"/>
      <c r="I88" s="35"/>
      <c r="J88" s="18"/>
      <c r="K88" s="18"/>
    </row>
    <row r="89" spans="1:12" ht="13.5" customHeight="1" thickBot="1" x14ac:dyDescent="0.3">
      <c r="B89" s="97"/>
      <c r="C89" s="102"/>
      <c r="D89" s="18"/>
      <c r="E89" s="18"/>
      <c r="F89" s="18"/>
      <c r="G89" s="18"/>
      <c r="H89" s="18"/>
      <c r="I89" s="35"/>
      <c r="J89" s="18"/>
      <c r="K89" s="18"/>
    </row>
    <row r="90" spans="1:12" ht="15.75" customHeight="1" thickBot="1" x14ac:dyDescent="0.3">
      <c r="A90" s="250"/>
      <c r="B90" s="373" t="s">
        <v>107</v>
      </c>
      <c r="C90" s="374"/>
      <c r="D90" s="374"/>
      <c r="E90" s="374"/>
      <c r="F90" s="375"/>
      <c r="G90" s="270" t="s">
        <v>280</v>
      </c>
      <c r="H90" s="18"/>
      <c r="I90" s="35"/>
      <c r="J90" s="18"/>
      <c r="K90" s="18"/>
    </row>
    <row r="91" spans="1:12" ht="26.25" thickBot="1" x14ac:dyDescent="0.3">
      <c r="B91" s="103" t="s">
        <v>73</v>
      </c>
      <c r="C91" s="104" t="s">
        <v>148</v>
      </c>
      <c r="D91" s="104" t="s">
        <v>149</v>
      </c>
      <c r="E91" s="104" t="s">
        <v>76</v>
      </c>
      <c r="F91" s="105" t="s">
        <v>150</v>
      </c>
      <c r="G91" s="18"/>
      <c r="H91" s="18"/>
      <c r="I91" s="35"/>
      <c r="J91" s="18"/>
      <c r="K91" s="18"/>
    </row>
    <row r="92" spans="1:12" ht="60" customHeight="1" x14ac:dyDescent="0.25">
      <c r="B92" s="106" t="s">
        <v>151</v>
      </c>
      <c r="C92" s="212" t="s">
        <v>10</v>
      </c>
      <c r="D92" s="107" t="s">
        <v>277</v>
      </c>
      <c r="E92" s="108" t="s">
        <v>277</v>
      </c>
      <c r="F92" s="107" t="s">
        <v>277</v>
      </c>
      <c r="G92" s="202"/>
      <c r="H92" s="18"/>
      <c r="I92" s="35"/>
      <c r="J92" s="18"/>
      <c r="K92" s="18"/>
    </row>
    <row r="93" spans="1:12" ht="90.75" customHeight="1" x14ac:dyDescent="0.25">
      <c r="B93" s="109" t="s">
        <v>152</v>
      </c>
      <c r="C93" s="213" t="s">
        <v>10</v>
      </c>
      <c r="D93" s="110" t="s">
        <v>277</v>
      </c>
      <c r="E93" s="111" t="s">
        <v>277</v>
      </c>
      <c r="F93" s="110" t="s">
        <v>277</v>
      </c>
      <c r="G93" s="18"/>
      <c r="H93" s="18"/>
      <c r="I93" s="35"/>
      <c r="J93" s="18"/>
      <c r="K93" s="18"/>
    </row>
    <row r="94" spans="1:12" ht="153.75" customHeight="1" x14ac:dyDescent="0.25">
      <c r="B94" s="109" t="s">
        <v>153</v>
      </c>
      <c r="C94" s="213" t="s">
        <v>267</v>
      </c>
      <c r="D94" s="110" t="s">
        <v>346</v>
      </c>
      <c r="E94" s="111" t="s">
        <v>326</v>
      </c>
      <c r="F94" s="110" t="s">
        <v>347</v>
      </c>
      <c r="G94" s="18"/>
      <c r="H94" s="18"/>
      <c r="I94" s="35"/>
      <c r="J94" s="262"/>
      <c r="K94" s="18"/>
    </row>
    <row r="95" spans="1:12" x14ac:dyDescent="0.25">
      <c r="B95" s="109" t="s">
        <v>154</v>
      </c>
      <c r="C95" s="213" t="s">
        <v>10</v>
      </c>
      <c r="D95" s="110" t="s">
        <v>277</v>
      </c>
      <c r="E95" s="111" t="s">
        <v>277</v>
      </c>
      <c r="F95" s="110" t="s">
        <v>277</v>
      </c>
      <c r="G95" s="18"/>
      <c r="H95" s="18"/>
      <c r="I95" s="35"/>
      <c r="J95" s="18"/>
      <c r="K95" s="263"/>
      <c r="L95" s="264"/>
    </row>
    <row r="96" spans="1:12" ht="15.75" thickBot="1" x14ac:dyDescent="0.3">
      <c r="B96" s="112" t="s">
        <v>155</v>
      </c>
      <c r="C96" s="214" t="s">
        <v>10</v>
      </c>
      <c r="D96" s="113" t="s">
        <v>277</v>
      </c>
      <c r="E96" s="114" t="s">
        <v>277</v>
      </c>
      <c r="F96" s="113" t="s">
        <v>277</v>
      </c>
      <c r="G96" s="18"/>
      <c r="H96" s="18"/>
      <c r="I96" s="35"/>
      <c r="J96" s="18"/>
      <c r="K96" s="18"/>
    </row>
    <row r="97" spans="2:24" ht="15.75" customHeight="1" thickBot="1" x14ac:dyDescent="0.3">
      <c r="B97" s="18"/>
      <c r="C97" s="18"/>
      <c r="D97" s="18"/>
      <c r="E97" s="18"/>
      <c r="F97" s="18"/>
      <c r="G97" s="18"/>
      <c r="H97" s="18"/>
      <c r="I97" s="35"/>
      <c r="J97" s="18"/>
      <c r="K97" s="18"/>
    </row>
    <row r="98" spans="2:24" ht="15.75" customHeight="1" thickBot="1" x14ac:dyDescent="0.3">
      <c r="B98" s="373" t="s">
        <v>11</v>
      </c>
      <c r="C98" s="374"/>
      <c r="D98" s="374"/>
      <c r="E98" s="374"/>
      <c r="F98" s="374"/>
      <c r="G98" s="375"/>
      <c r="H98" s="18"/>
      <c r="I98" s="18"/>
      <c r="J98" s="270" t="s">
        <v>262</v>
      </c>
      <c r="K98" s="18"/>
      <c r="L98" s="18"/>
    </row>
    <row r="99" spans="2:24" ht="15.75" customHeight="1" thickBot="1" x14ac:dyDescent="0.3">
      <c r="B99" s="391" t="s">
        <v>156</v>
      </c>
      <c r="C99" s="392"/>
      <c r="D99" s="392"/>
      <c r="E99" s="392"/>
      <c r="F99" s="392"/>
      <c r="G99" s="393"/>
      <c r="H99" s="18"/>
      <c r="I99" s="18"/>
      <c r="K99" s="18"/>
      <c r="L99" s="18"/>
    </row>
    <row r="100" spans="2:24" ht="26.25" thickBot="1" x14ac:dyDescent="0.3">
      <c r="B100" s="115" t="s">
        <v>157</v>
      </c>
      <c r="C100" s="116" t="s">
        <v>158</v>
      </c>
      <c r="D100" s="116" t="s">
        <v>159</v>
      </c>
      <c r="E100" s="117" t="s">
        <v>160</v>
      </c>
      <c r="F100" s="117" t="s">
        <v>161</v>
      </c>
      <c r="G100" s="117" t="s">
        <v>72</v>
      </c>
      <c r="H100" s="18"/>
      <c r="I100" s="18"/>
      <c r="K100" s="18"/>
      <c r="L100" s="18"/>
    </row>
    <row r="101" spans="2:24" ht="15.75" thickBot="1" x14ac:dyDescent="0.3">
      <c r="B101" s="118" t="s">
        <v>162</v>
      </c>
      <c r="C101" s="216" t="s">
        <v>10</v>
      </c>
      <c r="D101" s="216">
        <v>0</v>
      </c>
      <c r="E101" s="217" t="s">
        <v>277</v>
      </c>
      <c r="F101" s="217" t="s">
        <v>277</v>
      </c>
      <c r="G101" s="217" t="s">
        <v>277</v>
      </c>
      <c r="H101" s="18"/>
      <c r="I101" s="18"/>
      <c r="K101" s="18"/>
      <c r="L101" s="18"/>
    </row>
    <row r="102" spans="2:24" ht="15.75" thickBot="1" x14ac:dyDescent="0.3">
      <c r="B102" s="118" t="s">
        <v>12</v>
      </c>
      <c r="C102" s="218" t="s">
        <v>10</v>
      </c>
      <c r="D102" s="218">
        <v>0</v>
      </c>
      <c r="E102" s="218" t="s">
        <v>277</v>
      </c>
      <c r="F102" s="218" t="s">
        <v>277</v>
      </c>
      <c r="G102" s="218" t="s">
        <v>277</v>
      </c>
      <c r="H102" s="18"/>
      <c r="I102" s="18"/>
      <c r="K102" s="18"/>
      <c r="L102" s="18"/>
    </row>
    <row r="103" spans="2:24" ht="15.75" thickBot="1" x14ac:dyDescent="0.3">
      <c r="B103" s="118" t="s">
        <v>13</v>
      </c>
      <c r="C103" s="216" t="s">
        <v>10</v>
      </c>
      <c r="D103" s="216">
        <v>0</v>
      </c>
      <c r="E103" s="217" t="s">
        <v>277</v>
      </c>
      <c r="F103" s="217" t="s">
        <v>277</v>
      </c>
      <c r="G103" s="217" t="s">
        <v>277</v>
      </c>
      <c r="H103" s="18"/>
      <c r="I103" s="18"/>
      <c r="O103" s="464"/>
      <c r="P103" s="464"/>
      <c r="Q103" s="464"/>
      <c r="R103" s="18"/>
      <c r="S103" s="18"/>
      <c r="T103" s="18"/>
      <c r="U103" s="18"/>
      <c r="V103" s="35"/>
      <c r="W103" s="18"/>
      <c r="X103" s="18"/>
    </row>
    <row r="104" spans="2:24" ht="15.75" thickBot="1" x14ac:dyDescent="0.3">
      <c r="B104" s="118" t="s">
        <v>14</v>
      </c>
      <c r="C104" s="218" t="s">
        <v>10</v>
      </c>
      <c r="D104" s="218">
        <v>0</v>
      </c>
      <c r="E104" s="218" t="s">
        <v>277</v>
      </c>
      <c r="F104" s="218" t="s">
        <v>277</v>
      </c>
      <c r="G104" s="218" t="s">
        <v>277</v>
      </c>
      <c r="H104" s="18"/>
      <c r="I104" s="18"/>
      <c r="O104" s="465"/>
      <c r="P104" s="465"/>
      <c r="Q104" s="15"/>
      <c r="R104" s="18"/>
      <c r="S104" s="18"/>
      <c r="T104" s="18"/>
      <c r="U104" s="18"/>
      <c r="V104" s="35"/>
      <c r="W104" s="18"/>
      <c r="X104" s="18"/>
    </row>
    <row r="105" spans="2:24" ht="12.75" customHeight="1" thickBot="1" x14ac:dyDescent="0.3">
      <c r="B105" s="118" t="s">
        <v>15</v>
      </c>
      <c r="C105" s="216" t="s">
        <v>10</v>
      </c>
      <c r="D105" s="216">
        <v>0</v>
      </c>
      <c r="E105" s="217" t="s">
        <v>277</v>
      </c>
      <c r="F105" s="217" t="s">
        <v>277</v>
      </c>
      <c r="G105" s="217" t="s">
        <v>277</v>
      </c>
      <c r="H105" s="18"/>
      <c r="I105" s="18"/>
      <c r="O105" s="204"/>
      <c r="P105" s="204"/>
      <c r="Q105" s="203"/>
      <c r="R105" s="30"/>
      <c r="S105" s="30" t="s">
        <v>9</v>
      </c>
      <c r="T105" s="29"/>
      <c r="U105" s="18"/>
      <c r="V105" s="35"/>
      <c r="W105" s="18"/>
      <c r="X105" s="18"/>
    </row>
    <row r="106" spans="2:24" ht="15.75" thickBot="1" x14ac:dyDescent="0.3">
      <c r="B106" s="118" t="s">
        <v>100</v>
      </c>
      <c r="C106" s="218" t="s">
        <v>10</v>
      </c>
      <c r="D106" s="218">
        <v>0</v>
      </c>
      <c r="E106" s="218" t="s">
        <v>277</v>
      </c>
      <c r="F106" s="218" t="s">
        <v>277</v>
      </c>
      <c r="G106" s="218" t="s">
        <v>277</v>
      </c>
      <c r="H106" s="18"/>
      <c r="I106" s="18"/>
      <c r="O106" s="205"/>
      <c r="P106" s="206"/>
      <c r="Q106" s="203"/>
      <c r="R106" s="30"/>
      <c r="S106" s="30"/>
      <c r="T106" s="29"/>
      <c r="U106" s="18"/>
      <c r="V106" s="35"/>
      <c r="W106" s="18"/>
      <c r="X106" s="18"/>
    </row>
    <row r="107" spans="2:24" ht="15.75" thickBot="1" x14ac:dyDescent="0.3">
      <c r="B107" s="121" t="s">
        <v>16</v>
      </c>
      <c r="C107" s="216" t="s">
        <v>10</v>
      </c>
      <c r="D107" s="216">
        <v>0</v>
      </c>
      <c r="E107" s="217" t="s">
        <v>277</v>
      </c>
      <c r="F107" s="217" t="s">
        <v>277</v>
      </c>
      <c r="G107" s="217" t="s">
        <v>277</v>
      </c>
      <c r="H107" s="18"/>
      <c r="I107" s="18"/>
      <c r="O107" s="205"/>
      <c r="P107" s="206"/>
      <c r="Q107" s="203"/>
      <c r="R107" s="30"/>
      <c r="S107" s="30"/>
      <c r="T107" s="29"/>
      <c r="U107" s="18"/>
      <c r="V107" s="35"/>
      <c r="W107" s="18"/>
      <c r="X107" s="18"/>
    </row>
    <row r="108" spans="2:24" s="201" customFormat="1" x14ac:dyDescent="0.25">
      <c r="B108" s="15"/>
      <c r="C108" s="219"/>
      <c r="D108" s="219"/>
      <c r="E108" s="219"/>
      <c r="F108" s="219"/>
      <c r="G108" s="219"/>
      <c r="H108" s="202"/>
      <c r="I108" s="202"/>
      <c r="O108" s="205"/>
      <c r="P108" s="206"/>
      <c r="Q108" s="203"/>
      <c r="R108" s="220"/>
      <c r="S108" s="220"/>
      <c r="T108" s="203"/>
      <c r="U108" s="202"/>
      <c r="V108" s="15"/>
      <c r="W108" s="202"/>
      <c r="X108" s="202"/>
    </row>
    <row r="109" spans="2:24" ht="15.75" thickBot="1" x14ac:dyDescent="0.3">
      <c r="B109" s="76"/>
      <c r="C109" s="76"/>
      <c r="D109" s="18"/>
      <c r="E109" s="18"/>
      <c r="F109" s="18"/>
      <c r="G109" s="18"/>
      <c r="H109" s="18"/>
      <c r="I109" s="18"/>
      <c r="O109" s="76"/>
      <c r="P109" s="76"/>
      <c r="Q109" s="29"/>
      <c r="R109" s="29"/>
      <c r="S109" s="29"/>
      <c r="T109" s="29"/>
      <c r="U109" s="18"/>
      <c r="V109" s="35"/>
      <c r="W109" s="18"/>
      <c r="X109" s="18"/>
    </row>
    <row r="110" spans="2:24" ht="15.75" thickBot="1" x14ac:dyDescent="0.3">
      <c r="B110" s="373" t="s">
        <v>163</v>
      </c>
      <c r="C110" s="374"/>
      <c r="D110" s="374"/>
      <c r="E110" s="374"/>
      <c r="F110" s="374"/>
      <c r="G110" s="374"/>
      <c r="H110" s="374"/>
      <c r="I110" s="375"/>
      <c r="K110" s="270" t="s">
        <v>262</v>
      </c>
      <c r="O110" s="76"/>
      <c r="P110" s="76"/>
      <c r="Q110" s="18"/>
      <c r="R110" s="18"/>
      <c r="S110" s="18"/>
      <c r="T110" s="18"/>
      <c r="U110" s="18"/>
      <c r="V110" s="35"/>
      <c r="W110" s="18"/>
      <c r="X110" s="18"/>
    </row>
    <row r="111" spans="2:24" ht="39.75" customHeight="1" x14ac:dyDescent="0.25">
      <c r="B111" s="134" t="s">
        <v>164</v>
      </c>
      <c r="C111" s="96"/>
      <c r="D111" s="96"/>
      <c r="E111" s="135"/>
      <c r="F111" s="124"/>
      <c r="G111" s="123"/>
      <c r="H111" s="18"/>
      <c r="I111" s="18"/>
      <c r="K111" s="273"/>
      <c r="O111" s="463"/>
      <c r="P111" s="463"/>
      <c r="Q111" s="463"/>
      <c r="R111" s="463"/>
      <c r="S111" s="463"/>
      <c r="T111" s="463"/>
      <c r="U111" s="18"/>
      <c r="V111" s="35"/>
      <c r="W111" s="18"/>
      <c r="X111" s="18"/>
    </row>
    <row r="112" spans="2:24" ht="103.5" customHeight="1" thickBot="1" x14ac:dyDescent="0.3">
      <c r="B112" s="125" t="s">
        <v>165</v>
      </c>
      <c r="C112" s="126" t="s">
        <v>166</v>
      </c>
      <c r="D112" s="126" t="s">
        <v>167</v>
      </c>
      <c r="E112" s="126" t="s">
        <v>168</v>
      </c>
      <c r="F112" s="126" t="s">
        <v>169</v>
      </c>
      <c r="G112" s="127" t="s">
        <v>170</v>
      </c>
      <c r="H112" s="128" t="s">
        <v>171</v>
      </c>
      <c r="I112" s="129" t="s">
        <v>172</v>
      </c>
      <c r="O112" s="207"/>
      <c r="P112" s="207"/>
      <c r="Q112" s="207"/>
      <c r="R112" s="207"/>
      <c r="S112" s="207"/>
      <c r="T112" s="207"/>
      <c r="U112" s="207"/>
      <c r="V112" s="35"/>
      <c r="W112" s="18"/>
      <c r="X112" s="18"/>
    </row>
    <row r="113" spans="1:22" s="225" customFormat="1" ht="247.5" customHeight="1" thickBot="1" x14ac:dyDescent="0.3">
      <c r="B113" s="221" t="s">
        <v>336</v>
      </c>
      <c r="C113" s="222" t="s">
        <v>267</v>
      </c>
      <c r="D113" s="222" t="s">
        <v>309</v>
      </c>
      <c r="E113" s="222" t="s">
        <v>267</v>
      </c>
      <c r="F113" s="223" t="s">
        <v>345</v>
      </c>
      <c r="G113" s="224" t="s">
        <v>337</v>
      </c>
      <c r="H113" s="223" t="s">
        <v>99</v>
      </c>
      <c r="I113" s="223" t="s">
        <v>338</v>
      </c>
      <c r="J113" s="259"/>
      <c r="O113" s="226"/>
      <c r="P113" s="227"/>
      <c r="Q113" s="228"/>
      <c r="R113" s="227"/>
      <c r="S113" s="227"/>
      <c r="T113" s="228"/>
      <c r="U113" s="226"/>
      <c r="V113" s="229"/>
    </row>
    <row r="114" spans="1:22" ht="15.75" thickBot="1" x14ac:dyDescent="0.3">
      <c r="B114" s="18"/>
      <c r="C114" s="18"/>
      <c r="D114" s="18"/>
      <c r="E114" s="18"/>
      <c r="F114" s="18"/>
      <c r="G114" s="18"/>
      <c r="H114" s="78"/>
      <c r="I114" s="35"/>
      <c r="J114" s="18"/>
      <c r="K114" s="18"/>
    </row>
    <row r="115" spans="1:22" x14ac:dyDescent="0.25">
      <c r="B115" s="382" t="s">
        <v>17</v>
      </c>
      <c r="C115" s="383"/>
      <c r="D115" s="383"/>
      <c r="E115" s="384"/>
      <c r="F115" s="18"/>
      <c r="G115" s="270" t="s">
        <v>262</v>
      </c>
      <c r="H115" s="18"/>
      <c r="I115" s="35"/>
      <c r="J115" s="18"/>
      <c r="K115" s="18"/>
    </row>
    <row r="116" spans="1:22" ht="28.5" customHeight="1" x14ac:dyDescent="0.25">
      <c r="B116" s="404" t="s">
        <v>18</v>
      </c>
      <c r="C116" s="405"/>
      <c r="D116" s="405"/>
      <c r="E116" s="406"/>
      <c r="F116" s="18"/>
      <c r="G116" s="18"/>
      <c r="H116" s="18"/>
      <c r="I116" s="35"/>
      <c r="J116" s="18"/>
      <c r="K116" s="18"/>
    </row>
    <row r="117" spans="1:22" x14ac:dyDescent="0.25">
      <c r="B117" s="379" t="s">
        <v>80</v>
      </c>
      <c r="C117" s="380" t="s">
        <v>104</v>
      </c>
      <c r="D117" s="380" t="s">
        <v>61</v>
      </c>
      <c r="E117" s="412" t="s">
        <v>72</v>
      </c>
      <c r="F117" s="18"/>
      <c r="G117" s="18"/>
      <c r="H117" s="18"/>
      <c r="I117" s="35"/>
      <c r="J117" s="18"/>
      <c r="K117" s="18"/>
    </row>
    <row r="118" spans="1:22" ht="25.5" customHeight="1" thickBot="1" x14ac:dyDescent="0.3">
      <c r="B118" s="379"/>
      <c r="C118" s="381"/>
      <c r="D118" s="381"/>
      <c r="E118" s="412"/>
      <c r="F118" s="18"/>
      <c r="G118" s="18"/>
      <c r="H118" s="18"/>
      <c r="I118" s="35"/>
      <c r="J118" s="18"/>
      <c r="K118" s="18"/>
    </row>
    <row r="119" spans="1:22" ht="15.75" thickBot="1" x14ac:dyDescent="0.3">
      <c r="B119" s="63" t="s">
        <v>19</v>
      </c>
      <c r="C119" s="208" t="s">
        <v>10</v>
      </c>
      <c r="D119" s="208" t="s">
        <v>277</v>
      </c>
      <c r="E119" s="230" t="s">
        <v>277</v>
      </c>
      <c r="F119" s="18"/>
      <c r="G119" s="18"/>
      <c r="H119" s="18"/>
      <c r="I119" s="35"/>
      <c r="J119" s="18"/>
      <c r="K119" s="18"/>
    </row>
    <row r="120" spans="1:22" ht="15.75" thickBot="1" x14ac:dyDescent="0.3">
      <c r="B120" s="62" t="s">
        <v>20</v>
      </c>
      <c r="C120" s="209" t="s">
        <v>10</v>
      </c>
      <c r="D120" s="209" t="s">
        <v>277</v>
      </c>
      <c r="E120" s="197" t="s">
        <v>277</v>
      </c>
      <c r="F120" s="18"/>
      <c r="G120" s="18"/>
      <c r="H120" s="18"/>
      <c r="I120" s="35"/>
      <c r="J120" s="18"/>
      <c r="K120" s="18"/>
    </row>
    <row r="121" spans="1:22" ht="15.75" thickBot="1" x14ac:dyDescent="0.3">
      <c r="B121" s="63" t="s">
        <v>21</v>
      </c>
      <c r="C121" s="208" t="s">
        <v>10</v>
      </c>
      <c r="D121" s="208" t="s">
        <v>277</v>
      </c>
      <c r="E121" s="230" t="s">
        <v>277</v>
      </c>
      <c r="F121" s="18"/>
      <c r="G121" s="18"/>
      <c r="H121" s="18"/>
      <c r="I121" s="35"/>
      <c r="J121" s="18"/>
      <c r="K121" s="18"/>
    </row>
    <row r="122" spans="1:22" ht="15.75" thickBot="1" x14ac:dyDescent="0.3">
      <c r="B122" s="62" t="s">
        <v>22</v>
      </c>
      <c r="C122" s="209" t="s">
        <v>10</v>
      </c>
      <c r="D122" s="209" t="s">
        <v>277</v>
      </c>
      <c r="E122" s="197" t="s">
        <v>277</v>
      </c>
      <c r="F122" s="18"/>
      <c r="G122" s="18"/>
      <c r="H122" s="18"/>
      <c r="I122" s="35"/>
      <c r="J122" s="18"/>
      <c r="K122" s="18"/>
    </row>
    <row r="123" spans="1:22" ht="15.75" thickBot="1" x14ac:dyDescent="0.3">
      <c r="B123" s="63" t="s">
        <v>16</v>
      </c>
      <c r="C123" s="208" t="s">
        <v>10</v>
      </c>
      <c r="D123" s="208" t="s">
        <v>277</v>
      </c>
      <c r="E123" s="230" t="s">
        <v>277</v>
      </c>
      <c r="F123" s="18"/>
      <c r="G123" s="18"/>
      <c r="H123" s="18"/>
      <c r="I123" s="35"/>
      <c r="J123" s="18"/>
      <c r="K123" s="18"/>
    </row>
    <row r="124" spans="1:22" ht="15.75" thickBot="1" x14ac:dyDescent="0.3">
      <c r="B124" s="18"/>
      <c r="C124" s="18"/>
      <c r="D124" s="18"/>
      <c r="E124" s="18"/>
      <c r="F124" s="36"/>
      <c r="G124" s="36"/>
      <c r="H124" s="18"/>
      <c r="I124" s="35"/>
      <c r="J124" s="18"/>
      <c r="K124" s="18"/>
    </row>
    <row r="125" spans="1:22" ht="19.5" thickBot="1" x14ac:dyDescent="0.3">
      <c r="A125" s="335"/>
      <c r="B125" s="394" t="s">
        <v>81</v>
      </c>
      <c r="C125" s="395"/>
      <c r="D125" s="395"/>
      <c r="E125" s="395"/>
      <c r="F125" s="395"/>
      <c r="G125" s="396"/>
      <c r="H125" s="18"/>
      <c r="I125" s="35"/>
      <c r="J125" s="270" t="s">
        <v>260</v>
      </c>
      <c r="K125" s="18"/>
    </row>
    <row r="126" spans="1:22" ht="26.25" thickBot="1" x14ac:dyDescent="0.3">
      <c r="B126" s="3" t="s">
        <v>82</v>
      </c>
      <c r="C126" s="95" t="s">
        <v>23</v>
      </c>
      <c r="D126" s="95" t="s">
        <v>83</v>
      </c>
      <c r="E126" s="95" t="s">
        <v>24</v>
      </c>
      <c r="F126" s="95" t="s">
        <v>72</v>
      </c>
      <c r="G126" s="95" t="s">
        <v>9</v>
      </c>
      <c r="H126" s="18"/>
      <c r="I126" s="35"/>
      <c r="J126" s="18"/>
      <c r="K126" s="18"/>
    </row>
    <row r="127" spans="1:22" ht="117" customHeight="1" thickBot="1" x14ac:dyDescent="0.3">
      <c r="B127" s="397" t="s">
        <v>177</v>
      </c>
      <c r="C127" s="338" t="s">
        <v>384</v>
      </c>
      <c r="D127" s="217" t="s">
        <v>267</v>
      </c>
      <c r="E127" s="12" t="s">
        <v>385</v>
      </c>
      <c r="F127" s="339" t="s">
        <v>386</v>
      </c>
      <c r="G127" s="8" t="s">
        <v>387</v>
      </c>
      <c r="H127" s="18"/>
      <c r="I127" s="35"/>
      <c r="J127" s="18"/>
      <c r="K127" s="18"/>
    </row>
    <row r="128" spans="1:22" ht="50.25" customHeight="1" thickBot="1" x14ac:dyDescent="0.3">
      <c r="B128" s="398"/>
      <c r="C128" s="260" t="s">
        <v>180</v>
      </c>
      <c r="D128" s="218" t="s">
        <v>267</v>
      </c>
      <c r="E128" s="10" t="s">
        <v>388</v>
      </c>
      <c r="F128" s="341" t="s">
        <v>389</v>
      </c>
      <c r="G128" s="10" t="s">
        <v>387</v>
      </c>
      <c r="H128" s="18"/>
      <c r="I128" s="35"/>
      <c r="J128" s="18"/>
      <c r="K128" s="18"/>
    </row>
    <row r="129" spans="2:11" ht="58.5" customHeight="1" thickBot="1" x14ac:dyDescent="0.3">
      <c r="B129" s="398"/>
      <c r="C129" s="136" t="s">
        <v>182</v>
      </c>
      <c r="D129" s="246" t="s">
        <v>267</v>
      </c>
      <c r="E129" s="137" t="s">
        <v>390</v>
      </c>
      <c r="F129" s="345" t="s">
        <v>391</v>
      </c>
      <c r="G129" s="138" t="s">
        <v>387</v>
      </c>
      <c r="H129" s="18"/>
      <c r="I129" s="35"/>
      <c r="J129" s="18"/>
      <c r="K129" s="18"/>
    </row>
    <row r="130" spans="2:11" ht="39" thickBot="1" x14ac:dyDescent="0.3">
      <c r="B130" s="399" t="s">
        <v>185</v>
      </c>
      <c r="C130" s="11" t="s">
        <v>186</v>
      </c>
      <c r="D130" s="245" t="s">
        <v>267</v>
      </c>
      <c r="E130" s="12" t="s">
        <v>430</v>
      </c>
      <c r="F130" s="340" t="s">
        <v>392</v>
      </c>
      <c r="G130" s="13" t="s">
        <v>387</v>
      </c>
      <c r="H130" s="18"/>
      <c r="I130" s="35"/>
      <c r="J130" s="18"/>
      <c r="K130" s="18"/>
    </row>
    <row r="131" spans="2:11" ht="64.5" thickBot="1" x14ac:dyDescent="0.3">
      <c r="B131" s="399"/>
      <c r="C131" s="11" t="s">
        <v>188</v>
      </c>
      <c r="D131" s="245" t="s">
        <v>267</v>
      </c>
      <c r="E131" s="12" t="s">
        <v>393</v>
      </c>
      <c r="F131" s="340" t="s">
        <v>394</v>
      </c>
      <c r="G131" s="13" t="s">
        <v>387</v>
      </c>
      <c r="H131" s="18"/>
      <c r="I131" s="35"/>
      <c r="J131" s="18"/>
      <c r="K131" s="18"/>
    </row>
    <row r="132" spans="2:11" ht="47.25" customHeight="1" thickBot="1" x14ac:dyDescent="0.3">
      <c r="B132" s="399"/>
      <c r="C132" s="260" t="s">
        <v>190</v>
      </c>
      <c r="D132" s="218" t="s">
        <v>267</v>
      </c>
      <c r="E132" s="10" t="s">
        <v>424</v>
      </c>
      <c r="F132" s="341" t="s">
        <v>399</v>
      </c>
      <c r="G132" s="10" t="s">
        <v>400</v>
      </c>
      <c r="H132" s="18"/>
      <c r="I132" s="35"/>
      <c r="J132" s="18"/>
      <c r="K132" s="18"/>
    </row>
    <row r="133" spans="2:11" ht="44.25" customHeight="1" thickBot="1" x14ac:dyDescent="0.3">
      <c r="B133" s="399"/>
      <c r="C133" s="11" t="s">
        <v>323</v>
      </c>
      <c r="D133" s="245" t="s">
        <v>267</v>
      </c>
      <c r="E133" s="12" t="s">
        <v>425</v>
      </c>
      <c r="F133" s="340" t="s">
        <v>395</v>
      </c>
      <c r="G133" s="13" t="s">
        <v>396</v>
      </c>
      <c r="H133" s="18"/>
      <c r="I133" s="35"/>
      <c r="J133" s="18"/>
      <c r="K133" s="18"/>
    </row>
    <row r="134" spans="2:11" ht="33" customHeight="1" thickBot="1" x14ac:dyDescent="0.3">
      <c r="B134" s="399"/>
      <c r="C134" s="260" t="s">
        <v>193</v>
      </c>
      <c r="D134" s="218" t="s">
        <v>267</v>
      </c>
      <c r="E134" s="10" t="s">
        <v>397</v>
      </c>
      <c r="F134" s="341" t="s">
        <v>398</v>
      </c>
      <c r="G134" s="10" t="s">
        <v>387</v>
      </c>
      <c r="H134" s="18"/>
      <c r="I134" s="35"/>
      <c r="J134" s="18"/>
      <c r="K134" s="18"/>
    </row>
    <row r="135" spans="2:11" ht="39" customHeight="1" thickBot="1" x14ac:dyDescent="0.3">
      <c r="B135" s="400" t="s">
        <v>196</v>
      </c>
      <c r="C135" s="136" t="s">
        <v>197</v>
      </c>
      <c r="D135" s="246" t="s">
        <v>267</v>
      </c>
      <c r="E135" s="137" t="s">
        <v>415</v>
      </c>
      <c r="F135" s="345" t="s">
        <v>416</v>
      </c>
      <c r="G135" s="138" t="s">
        <v>387</v>
      </c>
      <c r="H135" s="18"/>
      <c r="I135" s="35"/>
      <c r="J135" s="18"/>
      <c r="K135" s="18"/>
    </row>
    <row r="136" spans="2:11" ht="57" customHeight="1" thickBot="1" x14ac:dyDescent="0.3">
      <c r="B136" s="401"/>
      <c r="C136" s="11" t="s">
        <v>199</v>
      </c>
      <c r="D136" s="245" t="s">
        <v>267</v>
      </c>
      <c r="E136" s="12" t="s">
        <v>403</v>
      </c>
      <c r="F136" s="340" t="s">
        <v>404</v>
      </c>
      <c r="G136" s="13" t="s">
        <v>405</v>
      </c>
      <c r="H136" s="18"/>
      <c r="I136" s="35"/>
      <c r="J136" s="18"/>
      <c r="K136" s="18"/>
    </row>
    <row r="137" spans="2:11" ht="35.25" customHeight="1" thickBot="1" x14ac:dyDescent="0.3">
      <c r="B137" s="401"/>
      <c r="C137" s="260" t="s">
        <v>201</v>
      </c>
      <c r="D137" s="218" t="s">
        <v>10</v>
      </c>
      <c r="E137" s="10" t="s">
        <v>417</v>
      </c>
      <c r="F137" s="10" t="s">
        <v>277</v>
      </c>
      <c r="G137" s="10"/>
      <c r="H137" s="18"/>
      <c r="I137" s="35"/>
      <c r="J137" s="18"/>
      <c r="K137" s="18"/>
    </row>
    <row r="138" spans="2:11" ht="50.25" customHeight="1" thickBot="1" x14ac:dyDescent="0.3">
      <c r="B138" s="401"/>
      <c r="C138" s="260" t="s">
        <v>204</v>
      </c>
      <c r="D138" s="218" t="s">
        <v>267</v>
      </c>
      <c r="E138" s="10" t="s">
        <v>406</v>
      </c>
      <c r="F138" s="341" t="s">
        <v>407</v>
      </c>
      <c r="G138" s="10" t="s">
        <v>408</v>
      </c>
      <c r="H138" s="18"/>
      <c r="I138" s="35"/>
      <c r="J138" s="18"/>
      <c r="K138" s="18"/>
    </row>
    <row r="139" spans="2:11" ht="39" thickBot="1" x14ac:dyDescent="0.3">
      <c r="B139" s="401"/>
      <c r="C139" s="11" t="s">
        <v>207</v>
      </c>
      <c r="D139" s="245" t="s">
        <v>267</v>
      </c>
      <c r="E139" s="12" t="s">
        <v>409</v>
      </c>
      <c r="F139" s="340" t="s">
        <v>407</v>
      </c>
      <c r="G139" s="13" t="s">
        <v>387</v>
      </c>
      <c r="H139" s="18"/>
      <c r="I139" s="35"/>
      <c r="J139" s="18"/>
      <c r="K139" s="18"/>
    </row>
    <row r="140" spans="2:11" ht="26.25" thickBot="1" x14ac:dyDescent="0.3">
      <c r="B140" s="401"/>
      <c r="C140" s="11" t="s">
        <v>208</v>
      </c>
      <c r="D140" s="245" t="s">
        <v>267</v>
      </c>
      <c r="E140" s="12" t="s">
        <v>410</v>
      </c>
      <c r="F140" s="340" t="s">
        <v>407</v>
      </c>
      <c r="G140" s="13" t="s">
        <v>387</v>
      </c>
      <c r="H140" s="18"/>
      <c r="I140" s="35"/>
      <c r="J140" s="18"/>
      <c r="K140" s="18"/>
    </row>
    <row r="141" spans="2:11" ht="63.75" customHeight="1" thickBot="1" x14ac:dyDescent="0.3">
      <c r="B141" s="401"/>
      <c r="C141" s="11" t="s">
        <v>209</v>
      </c>
      <c r="D141" s="245" t="s">
        <v>10</v>
      </c>
      <c r="E141" s="12" t="s">
        <v>417</v>
      </c>
      <c r="F141" s="12" t="s">
        <v>277</v>
      </c>
      <c r="G141" s="13"/>
      <c r="H141" s="18"/>
      <c r="I141" s="35"/>
      <c r="J141" s="18"/>
      <c r="K141" s="18"/>
    </row>
    <row r="142" spans="2:11" ht="64.5" customHeight="1" thickBot="1" x14ac:dyDescent="0.3">
      <c r="B142" s="401"/>
      <c r="C142" s="11" t="s">
        <v>210</v>
      </c>
      <c r="D142" s="245" t="s">
        <v>267</v>
      </c>
      <c r="E142" s="12" t="s">
        <v>411</v>
      </c>
      <c r="F142" s="340" t="s">
        <v>412</v>
      </c>
      <c r="G142" s="13" t="s">
        <v>413</v>
      </c>
      <c r="H142" s="18"/>
      <c r="I142" s="35"/>
      <c r="J142" s="18"/>
      <c r="K142" s="18"/>
    </row>
    <row r="143" spans="2:11" ht="42" customHeight="1" thickBot="1" x14ac:dyDescent="0.3">
      <c r="B143" s="401"/>
      <c r="C143" s="260" t="s">
        <v>211</v>
      </c>
      <c r="D143" s="218" t="s">
        <v>267</v>
      </c>
      <c r="E143" s="12" t="s">
        <v>411</v>
      </c>
      <c r="F143" s="340" t="s">
        <v>414</v>
      </c>
      <c r="G143" s="13" t="s">
        <v>387</v>
      </c>
      <c r="H143" s="18"/>
      <c r="I143" s="35"/>
      <c r="J143" s="18"/>
      <c r="K143" s="18"/>
    </row>
    <row r="144" spans="2:11" ht="51.75" customHeight="1" thickBot="1" x14ac:dyDescent="0.3">
      <c r="B144" s="402" t="s">
        <v>213</v>
      </c>
      <c r="C144" s="11" t="s">
        <v>214</v>
      </c>
      <c r="D144" s="245" t="s">
        <v>267</v>
      </c>
      <c r="E144" s="12" t="s">
        <v>418</v>
      </c>
      <c r="F144" s="340" t="s">
        <v>419</v>
      </c>
      <c r="G144" s="13" t="s">
        <v>387</v>
      </c>
      <c r="H144" s="18"/>
      <c r="I144" s="35"/>
      <c r="J144" s="18"/>
      <c r="K144" s="18"/>
    </row>
    <row r="145" spans="1:11" ht="66.75" customHeight="1" thickBot="1" x14ac:dyDescent="0.3">
      <c r="B145" s="403"/>
      <c r="C145" s="11" t="s">
        <v>216</v>
      </c>
      <c r="D145" s="245" t="s">
        <v>267</v>
      </c>
      <c r="E145" s="12" t="s">
        <v>420</v>
      </c>
      <c r="F145" s="340" t="s">
        <v>421</v>
      </c>
      <c r="G145" s="13" t="s">
        <v>387</v>
      </c>
      <c r="H145" s="18"/>
      <c r="I145" s="35"/>
      <c r="J145" s="18"/>
      <c r="K145" s="18"/>
    </row>
    <row r="146" spans="1:11" s="250" customFormat="1" ht="36" customHeight="1" x14ac:dyDescent="0.25">
      <c r="B146" s="249"/>
      <c r="C146" s="24"/>
      <c r="D146" s="24"/>
      <c r="E146" s="24"/>
      <c r="F146" s="24"/>
      <c r="G146" s="24"/>
      <c r="H146" s="186"/>
      <c r="I146" s="190"/>
      <c r="J146" s="186"/>
      <c r="K146" s="186"/>
    </row>
    <row r="147" spans="1:11" ht="41.25" customHeight="1" thickBot="1" x14ac:dyDescent="0.3">
      <c r="B147" s="18"/>
      <c r="C147" s="18"/>
      <c r="D147" s="18"/>
      <c r="E147" s="18">
        <f>59+48+3</f>
        <v>110</v>
      </c>
      <c r="F147" s="97"/>
      <c r="G147" s="35"/>
      <c r="H147" s="18"/>
      <c r="I147" s="35"/>
      <c r="J147" s="18"/>
      <c r="K147" s="18"/>
    </row>
    <row r="148" spans="1:11" ht="39" thickBot="1" x14ac:dyDescent="0.3">
      <c r="A148" s="335"/>
      <c r="B148" s="139" t="s">
        <v>219</v>
      </c>
      <c r="C148" s="140"/>
      <c r="D148" s="140"/>
      <c r="E148" s="141"/>
      <c r="H148" s="18"/>
      <c r="I148" s="35"/>
      <c r="J148" s="18"/>
      <c r="K148" s="18"/>
    </row>
    <row r="149" spans="1:11" ht="61.5" customHeight="1" thickBot="1" x14ac:dyDescent="0.3">
      <c r="B149" s="4" t="s">
        <v>220</v>
      </c>
      <c r="C149" s="4" t="s">
        <v>221</v>
      </c>
      <c r="D149" s="99" t="s">
        <v>222</v>
      </c>
      <c r="E149" s="99" t="s">
        <v>223</v>
      </c>
      <c r="H149" s="18"/>
      <c r="I149" s="35"/>
      <c r="J149" s="18"/>
      <c r="K149" s="18"/>
    </row>
    <row r="150" spans="1:11" ht="49.5" customHeight="1" thickBot="1" x14ac:dyDescent="0.3">
      <c r="B150" s="342" t="s">
        <v>401</v>
      </c>
      <c r="C150" s="343">
        <v>110</v>
      </c>
      <c r="D150" s="343" t="s">
        <v>402</v>
      </c>
      <c r="E150" s="344" t="s">
        <v>431</v>
      </c>
      <c r="H150" s="18"/>
      <c r="I150" s="35"/>
      <c r="J150" s="18"/>
      <c r="K150" s="18"/>
    </row>
    <row r="151" spans="1:11" ht="15.75" thickBot="1" x14ac:dyDescent="0.3">
      <c r="H151" s="18"/>
      <c r="I151" s="35"/>
      <c r="J151" s="18"/>
      <c r="K151" s="18"/>
    </row>
    <row r="152" spans="1:11" ht="37.5" customHeight="1" thickBot="1" x14ac:dyDescent="0.3">
      <c r="A152" s="335"/>
      <c r="B152" s="385" t="s">
        <v>224</v>
      </c>
      <c r="C152" s="386"/>
      <c r="D152" s="387"/>
      <c r="E152"/>
      <c r="F152"/>
      <c r="G152"/>
      <c r="H152" s="18"/>
      <c r="I152" s="35"/>
      <c r="J152" s="18"/>
      <c r="K152" s="18"/>
    </row>
    <row r="153" spans="1:11" ht="49.5" customHeight="1" thickBot="1" x14ac:dyDescent="0.3">
      <c r="B153" s="142" t="s">
        <v>225</v>
      </c>
      <c r="C153" s="142" t="s">
        <v>226</v>
      </c>
      <c r="D153" s="142" t="s">
        <v>227</v>
      </c>
      <c r="E153"/>
      <c r="F153"/>
      <c r="G153"/>
      <c r="H153" s="18"/>
      <c r="I153" s="35"/>
      <c r="J153" s="18"/>
      <c r="K153" s="18"/>
    </row>
    <row r="154" spans="1:11" ht="34.5" customHeight="1" thickBot="1" x14ac:dyDescent="0.3">
      <c r="B154" s="346" t="s">
        <v>277</v>
      </c>
      <c r="C154" s="347" t="s">
        <v>277</v>
      </c>
      <c r="D154" s="348" t="s">
        <v>422</v>
      </c>
      <c r="E154"/>
      <c r="F154"/>
      <c r="G154"/>
      <c r="H154" s="18"/>
      <c r="I154" s="35"/>
      <c r="J154" s="18"/>
      <c r="K154" s="18"/>
    </row>
    <row r="155" spans="1:11" ht="15.75" thickBot="1" x14ac:dyDescent="0.3">
      <c r="B155" s="145"/>
      <c r="C155" s="24"/>
      <c r="D155" s="24"/>
      <c r="E155" s="24"/>
      <c r="F155" s="24"/>
      <c r="G155" s="35"/>
      <c r="H155" s="18"/>
      <c r="I155" s="35"/>
      <c r="J155" s="18"/>
      <c r="K155" s="18"/>
    </row>
    <row r="156" spans="1:11" ht="15.75" thickBot="1" x14ac:dyDescent="0.3">
      <c r="B156" s="388" t="s">
        <v>230</v>
      </c>
      <c r="C156" s="389"/>
      <c r="D156" s="389"/>
      <c r="E156" s="390"/>
      <c r="G156" s="270" t="s">
        <v>260</v>
      </c>
      <c r="H156" s="18"/>
      <c r="I156" s="35"/>
      <c r="J156" s="18"/>
      <c r="K156" s="18"/>
    </row>
    <row r="157" spans="1:11" ht="26.25" thickBot="1" x14ac:dyDescent="0.3">
      <c r="B157" s="351" t="s">
        <v>231</v>
      </c>
      <c r="C157" s="352" t="s">
        <v>232</v>
      </c>
      <c r="D157" s="337" t="s">
        <v>233</v>
      </c>
      <c r="E157" s="66" t="s">
        <v>72</v>
      </c>
      <c r="G157" s="24"/>
      <c r="H157" s="18"/>
      <c r="I157" s="35"/>
      <c r="J157" s="18"/>
      <c r="K157" s="18"/>
    </row>
    <row r="158" spans="1:11" ht="70.5" customHeight="1" thickBot="1" x14ac:dyDescent="0.3">
      <c r="B158" s="476" t="s">
        <v>362</v>
      </c>
      <c r="C158" s="413" t="s">
        <v>363</v>
      </c>
      <c r="D158" s="415" t="s">
        <v>364</v>
      </c>
      <c r="E158" s="353" t="s">
        <v>427</v>
      </c>
      <c r="G158" s="24"/>
      <c r="H158" s="18"/>
      <c r="I158" s="35"/>
      <c r="J158" s="18"/>
      <c r="K158" s="18"/>
    </row>
    <row r="159" spans="1:11" ht="148.5" customHeight="1" thickBot="1" x14ac:dyDescent="0.3">
      <c r="B159" s="477"/>
      <c r="C159" s="414"/>
      <c r="D159" s="416"/>
      <c r="E159" s="341" t="s">
        <v>426</v>
      </c>
      <c r="G159" s="24"/>
      <c r="H159" s="18"/>
      <c r="I159" s="35"/>
      <c r="J159" s="18"/>
      <c r="K159" s="18"/>
    </row>
    <row r="160" spans="1:11" ht="60.75" customHeight="1" thickBot="1" x14ac:dyDescent="0.3">
      <c r="B160" s="12" t="s">
        <v>365</v>
      </c>
      <c r="C160" s="12" t="s">
        <v>366</v>
      </c>
      <c r="D160" s="245">
        <v>1</v>
      </c>
      <c r="E160" s="354" t="s">
        <v>367</v>
      </c>
      <c r="G160" s="24"/>
      <c r="H160" s="18"/>
      <c r="I160" s="35"/>
      <c r="J160" s="18"/>
      <c r="K160" s="18"/>
    </row>
    <row r="161" spans="2:11" ht="39" thickBot="1" x14ac:dyDescent="0.3">
      <c r="B161" s="10" t="s">
        <v>368</v>
      </c>
      <c r="C161" s="10" t="s">
        <v>369</v>
      </c>
      <c r="D161" s="218">
        <v>1</v>
      </c>
      <c r="E161" s="341" t="s">
        <v>370</v>
      </c>
      <c r="G161" s="24"/>
      <c r="H161" s="18"/>
      <c r="I161" s="35"/>
      <c r="J161" s="18"/>
      <c r="K161" s="18"/>
    </row>
    <row r="162" spans="2:11" ht="166.5" customHeight="1" thickBot="1" x14ac:dyDescent="0.3">
      <c r="B162" s="419" t="s">
        <v>371</v>
      </c>
      <c r="C162" s="417" t="s">
        <v>372</v>
      </c>
      <c r="D162" s="419">
        <v>1</v>
      </c>
      <c r="E162" s="354" t="s">
        <v>428</v>
      </c>
      <c r="G162" s="24"/>
      <c r="H162" s="18"/>
      <c r="I162" s="35"/>
      <c r="J162" s="18"/>
      <c r="K162" s="18"/>
    </row>
    <row r="163" spans="2:11" ht="60.75" thickBot="1" x14ac:dyDescent="0.3">
      <c r="B163" s="420"/>
      <c r="C163" s="418"/>
      <c r="D163" s="420"/>
      <c r="E163" s="354" t="s">
        <v>429</v>
      </c>
      <c r="G163" s="24"/>
      <c r="H163" s="18"/>
      <c r="I163" s="35"/>
      <c r="J163" s="18"/>
      <c r="K163" s="18"/>
    </row>
    <row r="164" spans="2:11" s="201" customFormat="1" x14ac:dyDescent="0.25">
      <c r="B164" s="200"/>
      <c r="C164" s="200"/>
      <c r="D164" s="200"/>
      <c r="E164" s="200"/>
      <c r="G164" s="200"/>
      <c r="H164" s="202"/>
      <c r="I164" s="15"/>
      <c r="J164" s="202"/>
      <c r="K164" s="202"/>
    </row>
    <row r="165" spans="2:11" s="201" customFormat="1" x14ac:dyDescent="0.25">
      <c r="B165" s="200"/>
      <c r="C165" s="200"/>
      <c r="D165" s="200"/>
      <c r="E165" s="200"/>
      <c r="G165" s="200"/>
      <c r="H165" s="202"/>
      <c r="I165" s="15"/>
      <c r="J165" s="202"/>
      <c r="K165" s="202"/>
    </row>
    <row r="166" spans="2:11" ht="15.75" thickBot="1" x14ac:dyDescent="0.3">
      <c r="B166" s="18"/>
      <c r="C166" s="18"/>
      <c r="D166" s="18"/>
      <c r="E166" s="18"/>
      <c r="F166" s="18"/>
      <c r="G166" s="18"/>
      <c r="H166" s="18"/>
      <c r="I166" s="35"/>
      <c r="J166" s="18"/>
      <c r="K166" s="18"/>
    </row>
    <row r="167" spans="2:11" ht="15.75" customHeight="1" thickBot="1" x14ac:dyDescent="0.3">
      <c r="B167" s="373" t="s">
        <v>84</v>
      </c>
      <c r="C167" s="374"/>
      <c r="D167" s="374"/>
      <c r="E167" s="374"/>
      <c r="F167" s="374"/>
      <c r="G167" s="374"/>
      <c r="H167" s="374"/>
      <c r="I167" s="375"/>
      <c r="J167" s="18"/>
      <c r="K167" s="270" t="s">
        <v>262</v>
      </c>
    </row>
    <row r="168" spans="2:11" ht="15.75" customHeight="1" thickBot="1" x14ac:dyDescent="0.3">
      <c r="B168" s="373" t="s">
        <v>85</v>
      </c>
      <c r="C168" s="374"/>
      <c r="D168" s="374"/>
      <c r="E168" s="374"/>
      <c r="F168" s="374"/>
      <c r="G168" s="374"/>
      <c r="H168" s="374"/>
      <c r="I168" s="375"/>
      <c r="J168" s="18"/>
      <c r="K168" s="18"/>
    </row>
    <row r="169" spans="2:11" ht="51" customHeight="1" thickBot="1" x14ac:dyDescent="0.3">
      <c r="B169" s="3" t="s">
        <v>86</v>
      </c>
      <c r="C169" s="3" t="s">
        <v>87</v>
      </c>
      <c r="D169" s="19" t="s">
        <v>88</v>
      </c>
      <c r="E169" s="19" t="s">
        <v>89</v>
      </c>
      <c r="F169" s="19" t="s">
        <v>106</v>
      </c>
      <c r="G169" s="19" t="s">
        <v>105</v>
      </c>
      <c r="H169" s="19" t="s">
        <v>72</v>
      </c>
      <c r="I169" s="21" t="s">
        <v>72</v>
      </c>
      <c r="J169" s="18"/>
      <c r="K169" s="18"/>
    </row>
    <row r="170" spans="2:11" ht="15.75" thickBot="1" x14ac:dyDescent="0.3">
      <c r="B170" s="63" t="s">
        <v>90</v>
      </c>
      <c r="C170" s="208">
        <v>0</v>
      </c>
      <c r="D170" s="208">
        <v>0</v>
      </c>
      <c r="E170" s="208">
        <v>0</v>
      </c>
      <c r="F170" s="208">
        <v>0</v>
      </c>
      <c r="G170" s="208">
        <v>0</v>
      </c>
      <c r="H170" s="25"/>
      <c r="I170" s="230" t="s">
        <v>277</v>
      </c>
      <c r="J170" s="18"/>
      <c r="K170" s="18"/>
    </row>
    <row r="171" spans="2:11" ht="15.75" thickBot="1" x14ac:dyDescent="0.3">
      <c r="B171" s="62" t="s">
        <v>91</v>
      </c>
      <c r="C171" s="209">
        <v>0</v>
      </c>
      <c r="D171" s="209">
        <v>0</v>
      </c>
      <c r="E171" s="209">
        <v>0</v>
      </c>
      <c r="F171" s="209">
        <v>0</v>
      </c>
      <c r="G171" s="209">
        <v>0</v>
      </c>
      <c r="H171" s="25"/>
      <c r="I171" s="197" t="s">
        <v>277</v>
      </c>
      <c r="J171" s="18"/>
      <c r="K171" s="18"/>
    </row>
    <row r="172" spans="2:11" ht="15.75" thickBot="1" x14ac:dyDescent="0.3">
      <c r="B172" s="63" t="s">
        <v>92</v>
      </c>
      <c r="C172" s="208">
        <v>0</v>
      </c>
      <c r="D172" s="208">
        <v>0</v>
      </c>
      <c r="E172" s="208">
        <v>0</v>
      </c>
      <c r="F172" s="208">
        <v>0</v>
      </c>
      <c r="G172" s="208">
        <v>0</v>
      </c>
      <c r="H172" s="25"/>
      <c r="I172" s="230" t="s">
        <v>277</v>
      </c>
      <c r="J172" s="18"/>
      <c r="K172" s="18"/>
    </row>
    <row r="173" spans="2:11" ht="15.75" thickBot="1" x14ac:dyDescent="0.3">
      <c r="B173" s="62" t="s">
        <v>93</v>
      </c>
      <c r="C173" s="209">
        <v>0</v>
      </c>
      <c r="D173" s="209">
        <v>0</v>
      </c>
      <c r="E173" s="209">
        <v>0</v>
      </c>
      <c r="F173" s="209">
        <v>0</v>
      </c>
      <c r="G173" s="209">
        <v>0</v>
      </c>
      <c r="H173" s="27"/>
      <c r="I173" s="197" t="s">
        <v>277</v>
      </c>
      <c r="J173" s="18"/>
      <c r="K173" s="18"/>
    </row>
    <row r="174" spans="2:11" ht="19.5" customHeight="1" x14ac:dyDescent="0.25">
      <c r="B174" s="409" t="s">
        <v>313</v>
      </c>
      <c r="C174" s="409"/>
      <c r="D174" s="409"/>
      <c r="E174" s="409"/>
      <c r="F174" s="35"/>
      <c r="G174" s="35"/>
      <c r="H174" s="231"/>
      <c r="I174" s="35"/>
      <c r="J174" s="18"/>
      <c r="K174" s="18"/>
    </row>
    <row r="175" spans="2:11" x14ac:dyDescent="0.25">
      <c r="B175" s="35"/>
      <c r="C175" s="35"/>
      <c r="D175" s="35"/>
      <c r="E175" s="35"/>
      <c r="F175" s="35"/>
      <c r="G175" s="35"/>
      <c r="H175" s="231"/>
      <c r="I175" s="35"/>
      <c r="J175" s="18"/>
      <c r="K175" s="18"/>
    </row>
    <row r="176" spans="2:11" ht="15.75" thickBot="1" x14ac:dyDescent="0.3">
      <c r="B176" s="18"/>
      <c r="C176" s="18"/>
      <c r="D176" s="18"/>
      <c r="E176" s="18"/>
      <c r="F176" s="18"/>
      <c r="G176" s="18"/>
      <c r="H176" s="18"/>
      <c r="I176" s="35"/>
      <c r="J176" s="18"/>
      <c r="K176" s="18"/>
    </row>
    <row r="177" spans="1:11" ht="15.75" thickBot="1" x14ac:dyDescent="0.3">
      <c r="B177" s="373" t="s">
        <v>94</v>
      </c>
      <c r="C177" s="374"/>
      <c r="D177" s="375"/>
      <c r="E177" s="18"/>
      <c r="F177" s="270" t="s">
        <v>260</v>
      </c>
      <c r="G177" s="271"/>
      <c r="H177" s="18"/>
      <c r="I177" s="35"/>
      <c r="J177" s="18"/>
      <c r="K177" s="18"/>
    </row>
    <row r="178" spans="1:11" ht="26.25" thickBot="1" x14ac:dyDescent="0.3">
      <c r="B178" s="4" t="s">
        <v>95</v>
      </c>
      <c r="C178" s="21" t="s">
        <v>96</v>
      </c>
      <c r="D178" s="22" t="s">
        <v>72</v>
      </c>
      <c r="E178" s="18"/>
      <c r="F178" s="18"/>
      <c r="G178" s="18"/>
      <c r="H178" s="18"/>
      <c r="I178" s="35"/>
      <c r="J178" s="18"/>
      <c r="K178" s="18"/>
    </row>
    <row r="179" spans="1:11" ht="51.75" thickBot="1" x14ac:dyDescent="0.3">
      <c r="B179" s="63" t="s">
        <v>119</v>
      </c>
      <c r="C179" s="208" t="s">
        <v>267</v>
      </c>
      <c r="D179" s="210" t="s">
        <v>306</v>
      </c>
      <c r="E179" s="18"/>
      <c r="F179" s="18"/>
      <c r="G179" s="18"/>
      <c r="H179" s="18"/>
      <c r="I179" s="35"/>
      <c r="J179" s="18"/>
      <c r="K179" s="18"/>
    </row>
    <row r="180" spans="1:11" ht="39" thickBot="1" x14ac:dyDescent="0.3">
      <c r="B180" s="62" t="s">
        <v>141</v>
      </c>
      <c r="C180" s="209" t="s">
        <v>267</v>
      </c>
      <c r="D180" s="211" t="s">
        <v>306</v>
      </c>
      <c r="E180" s="18"/>
      <c r="F180" s="18"/>
      <c r="G180" s="18"/>
      <c r="H180" s="18"/>
      <c r="I180" s="35"/>
      <c r="J180" s="18"/>
      <c r="K180" s="18"/>
    </row>
    <row r="181" spans="1:11" ht="15.75" thickBot="1" x14ac:dyDescent="0.3">
      <c r="B181" s="35"/>
      <c r="C181" s="35"/>
      <c r="D181" s="35"/>
      <c r="E181" s="18"/>
      <c r="F181" s="18"/>
      <c r="G181" s="18"/>
      <c r="H181" s="18"/>
      <c r="I181" s="35"/>
      <c r="J181" s="18"/>
      <c r="K181" s="18"/>
    </row>
    <row r="182" spans="1:11" ht="15.75" thickBot="1" x14ac:dyDescent="0.3">
      <c r="A182" s="250"/>
      <c r="B182" s="424" t="s">
        <v>138</v>
      </c>
      <c r="C182" s="425"/>
      <c r="D182" s="425"/>
      <c r="E182" s="425"/>
      <c r="F182" s="425"/>
      <c r="G182" s="426"/>
      <c r="H182" s="18"/>
      <c r="I182" s="35"/>
      <c r="J182" s="270" t="s">
        <v>263</v>
      </c>
      <c r="K182" s="18"/>
    </row>
    <row r="183" spans="1:11" ht="15.75" thickBot="1" x14ac:dyDescent="0.3">
      <c r="B183" s="64" t="s">
        <v>139</v>
      </c>
      <c r="C183" s="427" t="s">
        <v>140</v>
      </c>
      <c r="D183" s="428"/>
      <c r="E183" s="428"/>
      <c r="F183" s="429"/>
      <c r="G183" s="430" t="s">
        <v>72</v>
      </c>
      <c r="H183" s="18"/>
      <c r="I183" s="35"/>
      <c r="J183" s="18"/>
      <c r="K183" s="18"/>
    </row>
    <row r="184" spans="1:11" ht="15.75" thickBot="1" x14ac:dyDescent="0.3">
      <c r="B184" s="64"/>
      <c r="C184" s="433" t="s">
        <v>28</v>
      </c>
      <c r="D184" s="434"/>
      <c r="E184" s="433" t="s">
        <v>29</v>
      </c>
      <c r="F184" s="435"/>
      <c r="G184" s="431"/>
      <c r="H184" s="18"/>
      <c r="I184" s="35"/>
      <c r="J184" s="18"/>
      <c r="K184" s="18"/>
    </row>
    <row r="185" spans="1:11" ht="15.75" thickBot="1" x14ac:dyDescent="0.3">
      <c r="B185" s="65"/>
      <c r="C185" s="66" t="s">
        <v>30</v>
      </c>
      <c r="D185" s="66" t="s">
        <v>31</v>
      </c>
      <c r="E185" s="66" t="s">
        <v>30</v>
      </c>
      <c r="F185" s="66" t="s">
        <v>32</v>
      </c>
      <c r="G185" s="432"/>
      <c r="H185" s="18"/>
      <c r="I185" s="35"/>
      <c r="J185" s="18"/>
      <c r="K185" s="18"/>
    </row>
    <row r="186" spans="1:11" ht="45.75" customHeight="1" thickBot="1" x14ac:dyDescent="0.3">
      <c r="B186" s="67" t="s">
        <v>315</v>
      </c>
      <c r="C186" s="245">
        <v>62</v>
      </c>
      <c r="D186" s="247">
        <v>229760.36</v>
      </c>
      <c r="E186" s="245">
        <v>45</v>
      </c>
      <c r="F186" s="247">
        <v>159453.59</v>
      </c>
      <c r="G186" s="479" t="s">
        <v>439</v>
      </c>
      <c r="H186" s="18"/>
      <c r="I186" s="35"/>
      <c r="J186" s="18"/>
      <c r="K186" s="18"/>
    </row>
    <row r="187" spans="1:11" ht="15.75" thickBot="1" x14ac:dyDescent="0.3">
      <c r="B187" s="70" t="s">
        <v>34</v>
      </c>
      <c r="C187" s="246">
        <v>0</v>
      </c>
      <c r="D187" s="248"/>
      <c r="E187" s="246">
        <v>0</v>
      </c>
      <c r="F187" s="248"/>
      <c r="G187" s="481"/>
      <c r="H187" s="18"/>
      <c r="I187" s="35"/>
      <c r="J187" s="18"/>
      <c r="K187" s="18"/>
    </row>
    <row r="188" spans="1:11" ht="15.75" thickBot="1" x14ac:dyDescent="0.3">
      <c r="B188" s="67" t="s">
        <v>35</v>
      </c>
      <c r="C188" s="245">
        <v>0</v>
      </c>
      <c r="D188" s="247"/>
      <c r="E188" s="245">
        <v>0</v>
      </c>
      <c r="F188" s="247"/>
      <c r="G188" s="481"/>
      <c r="H188" s="18"/>
      <c r="I188" s="35"/>
      <c r="J188" s="18"/>
      <c r="K188" s="18"/>
    </row>
    <row r="189" spans="1:11" ht="15.75" thickBot="1" x14ac:dyDescent="0.3">
      <c r="B189" s="70" t="s">
        <v>36</v>
      </c>
      <c r="C189" s="246">
        <v>6</v>
      </c>
      <c r="D189" s="248">
        <v>605274.06000000006</v>
      </c>
      <c r="E189" s="246">
        <v>0</v>
      </c>
      <c r="F189" s="248"/>
      <c r="G189" s="481"/>
      <c r="H189" s="18"/>
      <c r="I189" s="35"/>
      <c r="J189" s="18"/>
      <c r="K189" s="18"/>
    </row>
    <row r="190" spans="1:11" ht="15.75" thickBot="1" x14ac:dyDescent="0.3">
      <c r="B190" s="67" t="s">
        <v>37</v>
      </c>
      <c r="C190" s="245">
        <v>0</v>
      </c>
      <c r="D190" s="247"/>
      <c r="E190" s="245">
        <v>0</v>
      </c>
      <c r="F190" s="247"/>
      <c r="G190" s="481"/>
      <c r="H190" s="18"/>
      <c r="I190" s="35"/>
      <c r="J190" s="18"/>
      <c r="K190" s="18"/>
    </row>
    <row r="191" spans="1:11" ht="15.75" thickBot="1" x14ac:dyDescent="0.3">
      <c r="B191" s="70" t="s">
        <v>38</v>
      </c>
      <c r="C191" s="246">
        <v>0</v>
      </c>
      <c r="D191" s="248"/>
      <c r="E191" s="246">
        <v>0</v>
      </c>
      <c r="F191" s="248"/>
      <c r="G191" s="481"/>
      <c r="H191" s="18"/>
      <c r="I191" s="35"/>
      <c r="J191" s="18"/>
      <c r="K191" s="18"/>
    </row>
    <row r="192" spans="1:11" ht="15.75" thickBot="1" x14ac:dyDescent="0.3">
      <c r="B192" s="67" t="s">
        <v>39</v>
      </c>
      <c r="C192" s="245">
        <v>0</v>
      </c>
      <c r="D192" s="247"/>
      <c r="E192" s="245">
        <v>0</v>
      </c>
      <c r="F192" s="247"/>
      <c r="G192" s="481"/>
      <c r="H192" s="18"/>
      <c r="I192" s="35"/>
      <c r="J192" s="18"/>
      <c r="K192" s="18"/>
    </row>
    <row r="193" spans="2:11" ht="15.75" thickBot="1" x14ac:dyDescent="0.3">
      <c r="B193" s="70" t="s">
        <v>359</v>
      </c>
      <c r="C193" s="246">
        <v>1</v>
      </c>
      <c r="D193" s="248">
        <v>9199</v>
      </c>
      <c r="E193" s="246">
        <v>0</v>
      </c>
      <c r="F193" s="248"/>
      <c r="G193" s="481"/>
      <c r="H193" s="18"/>
      <c r="I193" s="35"/>
      <c r="J193" s="18"/>
      <c r="K193" s="18"/>
    </row>
    <row r="194" spans="2:11" ht="15.75" thickBot="1" x14ac:dyDescent="0.3">
      <c r="B194" s="70" t="s">
        <v>295</v>
      </c>
      <c r="C194" s="246">
        <v>1</v>
      </c>
      <c r="D194" s="248">
        <v>34050.68</v>
      </c>
      <c r="E194" s="246">
        <v>0</v>
      </c>
      <c r="F194" s="248"/>
      <c r="G194" s="481"/>
      <c r="H194" s="18"/>
      <c r="I194" s="35"/>
      <c r="J194" s="18"/>
      <c r="K194" s="18"/>
    </row>
    <row r="195" spans="2:11" ht="15.75" thickBot="1" x14ac:dyDescent="0.3">
      <c r="B195" s="67" t="s">
        <v>41</v>
      </c>
      <c r="C195" s="245">
        <v>0</v>
      </c>
      <c r="D195" s="247"/>
      <c r="E195" s="245">
        <v>0</v>
      </c>
      <c r="F195" s="247"/>
      <c r="G195" s="481"/>
      <c r="H195" s="18"/>
      <c r="I195" s="35"/>
      <c r="J195" s="18"/>
      <c r="K195" s="18"/>
    </row>
    <row r="196" spans="2:11" ht="15.75" thickBot="1" x14ac:dyDescent="0.3">
      <c r="B196" s="70" t="s">
        <v>42</v>
      </c>
      <c r="C196" s="246">
        <v>1</v>
      </c>
      <c r="D196" s="248">
        <v>0</v>
      </c>
      <c r="E196" s="246">
        <v>1</v>
      </c>
      <c r="F196" s="248">
        <v>0</v>
      </c>
      <c r="G196" s="481"/>
      <c r="H196" s="18"/>
      <c r="I196" s="35"/>
      <c r="J196" s="18"/>
      <c r="K196" s="18"/>
    </row>
    <row r="197" spans="2:11" ht="15.75" thickBot="1" x14ac:dyDescent="0.3">
      <c r="B197" s="67" t="s">
        <v>43</v>
      </c>
      <c r="C197" s="245">
        <v>0</v>
      </c>
      <c r="D197" s="247"/>
      <c r="E197" s="245">
        <v>0</v>
      </c>
      <c r="F197" s="247"/>
      <c r="G197" s="481"/>
      <c r="H197" s="18"/>
      <c r="I197" s="35"/>
      <c r="J197" s="18"/>
      <c r="K197" s="18"/>
    </row>
    <row r="198" spans="2:11" ht="15.75" thickBot="1" x14ac:dyDescent="0.3">
      <c r="B198" s="70" t="s">
        <v>44</v>
      </c>
      <c r="C198" s="246">
        <v>1</v>
      </c>
      <c r="D198" s="248">
        <v>6600</v>
      </c>
      <c r="E198" s="246">
        <v>0</v>
      </c>
      <c r="F198" s="248"/>
      <c r="G198" s="481"/>
      <c r="H198" s="18"/>
      <c r="I198" s="35"/>
      <c r="J198" s="18"/>
      <c r="K198" s="18"/>
    </row>
    <row r="199" spans="2:11" ht="15.75" thickBot="1" x14ac:dyDescent="0.3">
      <c r="B199" s="67" t="s">
        <v>45</v>
      </c>
      <c r="C199" s="245">
        <v>7</v>
      </c>
      <c r="D199" s="247">
        <v>3953474.8</v>
      </c>
      <c r="E199" s="245">
        <v>0</v>
      </c>
      <c r="F199" s="247"/>
      <c r="G199" s="481"/>
      <c r="H199" s="18"/>
      <c r="I199" s="35"/>
      <c r="J199" s="18"/>
      <c r="K199" s="18"/>
    </row>
    <row r="200" spans="2:11" ht="15.75" thickBot="1" x14ac:dyDescent="0.3">
      <c r="B200" s="70" t="s">
        <v>46</v>
      </c>
      <c r="C200" s="246">
        <v>87</v>
      </c>
      <c r="D200" s="248">
        <v>139108.05799999999</v>
      </c>
      <c r="E200" s="246">
        <v>1</v>
      </c>
      <c r="F200" s="248">
        <v>5062.68</v>
      </c>
      <c r="G200" s="481"/>
      <c r="H200" s="18"/>
      <c r="I200" s="35"/>
      <c r="J200" s="18"/>
      <c r="K200" s="18"/>
    </row>
    <row r="201" spans="2:11" ht="15.75" thickBot="1" x14ac:dyDescent="0.3">
      <c r="B201" s="67" t="s">
        <v>47</v>
      </c>
      <c r="C201" s="245">
        <v>0</v>
      </c>
      <c r="D201" s="247"/>
      <c r="E201" s="245">
        <v>0</v>
      </c>
      <c r="F201" s="247"/>
      <c r="G201" s="481"/>
      <c r="H201" s="18"/>
      <c r="I201" s="35"/>
      <c r="J201" s="18"/>
      <c r="K201" s="18"/>
    </row>
    <row r="202" spans="2:11" ht="15.75" thickBot="1" x14ac:dyDescent="0.3">
      <c r="B202" s="67" t="s">
        <v>296</v>
      </c>
      <c r="C202" s="245">
        <v>0</v>
      </c>
      <c r="D202" s="247"/>
      <c r="E202" s="245">
        <v>0</v>
      </c>
      <c r="F202" s="247"/>
      <c r="G202" s="481"/>
      <c r="H202" s="18"/>
      <c r="I202" s="35"/>
      <c r="J202" s="18"/>
      <c r="K202" s="18"/>
    </row>
    <row r="203" spans="2:11" ht="15.75" thickBot="1" x14ac:dyDescent="0.3">
      <c r="B203" s="67" t="s">
        <v>297</v>
      </c>
      <c r="C203" s="245">
        <v>2</v>
      </c>
      <c r="D203" s="247">
        <v>152220.99</v>
      </c>
      <c r="E203" s="245">
        <v>0</v>
      </c>
      <c r="F203" s="247"/>
      <c r="G203" s="481"/>
      <c r="H203" s="18"/>
      <c r="I203" s="35"/>
      <c r="J203" s="18"/>
      <c r="K203" s="18"/>
    </row>
    <row r="204" spans="2:11" ht="15.75" thickBot="1" x14ac:dyDescent="0.3">
      <c r="B204" s="67" t="s">
        <v>298</v>
      </c>
      <c r="C204" s="245">
        <v>0</v>
      </c>
      <c r="D204" s="245"/>
      <c r="E204" s="245">
        <v>0</v>
      </c>
      <c r="F204" s="247"/>
      <c r="G204" s="481"/>
      <c r="H204" s="18"/>
      <c r="I204" s="35"/>
      <c r="J204" s="18"/>
      <c r="K204" s="18"/>
    </row>
    <row r="205" spans="2:11" ht="15.75" thickBot="1" x14ac:dyDescent="0.3">
      <c r="B205" s="67" t="s">
        <v>299</v>
      </c>
      <c r="C205" s="245">
        <v>0</v>
      </c>
      <c r="D205" s="245"/>
      <c r="E205" s="245">
        <v>0</v>
      </c>
      <c r="F205" s="247"/>
      <c r="G205" s="481"/>
      <c r="H205" s="18"/>
      <c r="I205" s="35"/>
      <c r="J205" s="18"/>
      <c r="K205" s="18"/>
    </row>
    <row r="206" spans="2:11" ht="15.75" thickBot="1" x14ac:dyDescent="0.3">
      <c r="B206" s="67" t="s">
        <v>300</v>
      </c>
      <c r="C206" s="245">
        <v>0</v>
      </c>
      <c r="D206" s="245"/>
      <c r="E206" s="245">
        <v>0</v>
      </c>
      <c r="F206" s="247"/>
      <c r="G206" s="481"/>
      <c r="H206" s="18"/>
      <c r="I206" s="35"/>
      <c r="J206" s="18"/>
      <c r="K206" s="18"/>
    </row>
    <row r="207" spans="2:11" ht="15.75" thickBot="1" x14ac:dyDescent="0.3">
      <c r="B207" s="70" t="s">
        <v>48</v>
      </c>
      <c r="C207" s="246">
        <v>0</v>
      </c>
      <c r="D207" s="246"/>
      <c r="E207" s="246">
        <v>0</v>
      </c>
      <c r="F207" s="246"/>
      <c r="G207" s="481"/>
      <c r="H207" s="18"/>
      <c r="I207" s="35"/>
      <c r="J207" s="18"/>
      <c r="K207" s="18"/>
    </row>
    <row r="208" spans="2:11" ht="15.75" thickBot="1" x14ac:dyDescent="0.3">
      <c r="B208" s="67" t="s">
        <v>49</v>
      </c>
      <c r="C208" s="68"/>
      <c r="D208" s="244"/>
      <c r="E208" s="69"/>
      <c r="F208" s="244"/>
      <c r="G208" s="480"/>
      <c r="H208" s="18"/>
      <c r="I208" s="35"/>
      <c r="J208" s="18"/>
      <c r="K208" s="18"/>
    </row>
    <row r="209" spans="2:11" s="201" customFormat="1" ht="24.75" customHeight="1" x14ac:dyDescent="0.25">
      <c r="B209" s="371"/>
      <c r="C209" s="371"/>
      <c r="D209" s="371"/>
      <c r="E209" s="371"/>
      <c r="F209" s="371"/>
      <c r="G209" s="252"/>
      <c r="H209" s="202"/>
      <c r="I209" s="15"/>
      <c r="J209" s="202"/>
      <c r="K209" s="202"/>
    </row>
    <row r="210" spans="2:11" ht="15.75" thickBot="1" x14ac:dyDescent="0.3">
      <c r="B210" s="39"/>
      <c r="C210" s="39"/>
      <c r="D210" s="18"/>
      <c r="E210" s="18"/>
      <c r="F210" s="18"/>
      <c r="G210" s="18"/>
      <c r="H210" s="18"/>
      <c r="I210" s="35"/>
      <c r="J210" s="18"/>
      <c r="K210" s="18"/>
    </row>
    <row r="211" spans="2:11" ht="15" customHeight="1" x14ac:dyDescent="0.25">
      <c r="B211" s="436" t="s">
        <v>50</v>
      </c>
      <c r="C211" s="437"/>
      <c r="D211" s="437"/>
      <c r="E211" s="18"/>
      <c r="F211" s="270" t="s">
        <v>264</v>
      </c>
      <c r="G211" s="18"/>
      <c r="H211" s="18"/>
      <c r="I211" s="35"/>
      <c r="J211" s="18"/>
      <c r="K211" s="18"/>
    </row>
    <row r="212" spans="2:11" ht="26.25" thickBot="1" x14ac:dyDescent="0.3">
      <c r="B212" s="166" t="s">
        <v>51</v>
      </c>
      <c r="C212" s="167" t="s">
        <v>52</v>
      </c>
      <c r="D212" s="98" t="s">
        <v>72</v>
      </c>
      <c r="E212" s="18"/>
      <c r="F212" s="18"/>
      <c r="G212" s="18"/>
      <c r="H212" s="18"/>
      <c r="I212" s="35"/>
      <c r="J212" s="18"/>
      <c r="K212" s="18"/>
    </row>
    <row r="213" spans="2:11" ht="85.5" customHeight="1" thickBot="1" x14ac:dyDescent="0.3">
      <c r="B213" s="119" t="s">
        <v>277</v>
      </c>
      <c r="C213" s="168"/>
      <c r="D213" s="349" t="s">
        <v>423</v>
      </c>
      <c r="E213" s="18"/>
      <c r="F213" s="18"/>
      <c r="G213" s="18"/>
      <c r="H213" s="18"/>
      <c r="I213" s="35"/>
      <c r="J213" s="18"/>
      <c r="K213" s="18"/>
    </row>
    <row r="214" spans="2:11" ht="36" customHeight="1" x14ac:dyDescent="0.25">
      <c r="B214" s="372" t="s">
        <v>281</v>
      </c>
      <c r="C214" s="372"/>
      <c r="D214" s="372"/>
      <c r="E214" s="18"/>
      <c r="F214" s="18"/>
      <c r="G214" s="18"/>
      <c r="H214" s="18"/>
      <c r="I214" s="35"/>
      <c r="J214" s="18"/>
      <c r="K214" s="18"/>
    </row>
    <row r="215" spans="2:11" ht="15.75" thickBot="1" x14ac:dyDescent="0.3">
      <c r="B215" s="39"/>
      <c r="C215" s="39"/>
      <c r="D215" s="18"/>
      <c r="E215" s="18"/>
      <c r="F215" s="18"/>
      <c r="G215" s="18"/>
      <c r="H215" s="18"/>
      <c r="I215" s="35"/>
      <c r="J215" s="18"/>
      <c r="K215" s="18"/>
    </row>
    <row r="216" spans="2:11" x14ac:dyDescent="0.25">
      <c r="B216" s="436" t="s">
        <v>53</v>
      </c>
      <c r="C216" s="437"/>
      <c r="D216" s="485"/>
      <c r="E216" s="18"/>
      <c r="F216" s="270" t="s">
        <v>264</v>
      </c>
      <c r="G216" s="18"/>
      <c r="H216" s="18"/>
      <c r="I216" s="35"/>
      <c r="J216" s="18"/>
      <c r="K216" s="18"/>
    </row>
    <row r="217" spans="2:11" ht="26.25" thickBot="1" x14ac:dyDescent="0.3">
      <c r="B217" s="166" t="s">
        <v>54</v>
      </c>
      <c r="C217" s="167" t="s">
        <v>52</v>
      </c>
      <c r="D217" s="20" t="s">
        <v>72</v>
      </c>
      <c r="E217" s="18"/>
      <c r="F217" s="18"/>
      <c r="G217" s="18"/>
      <c r="H217" s="18"/>
      <c r="I217" s="35"/>
      <c r="J217" s="18"/>
      <c r="K217" s="18"/>
    </row>
    <row r="218" spans="2:11" ht="60.75" thickBot="1" x14ac:dyDescent="0.3">
      <c r="B218" s="119" t="s">
        <v>277</v>
      </c>
      <c r="C218" s="168"/>
      <c r="D218" s="349" t="s">
        <v>423</v>
      </c>
      <c r="E218" s="18"/>
      <c r="F218" s="18"/>
      <c r="G218" s="18"/>
      <c r="H218" s="18"/>
      <c r="I218" s="35"/>
      <c r="J218" s="18"/>
      <c r="K218" s="18"/>
    </row>
    <row r="219" spans="2:11" ht="30.75" customHeight="1" x14ac:dyDescent="0.25">
      <c r="B219" s="372" t="s">
        <v>281</v>
      </c>
      <c r="C219" s="372"/>
      <c r="D219" s="372"/>
      <c r="E219" s="37"/>
      <c r="F219" s="35"/>
      <c r="G219" s="18"/>
      <c r="H219" s="18"/>
      <c r="I219" s="35"/>
      <c r="J219" s="18"/>
      <c r="K219" s="18"/>
    </row>
    <row r="220" spans="2:11" x14ac:dyDescent="0.25">
      <c r="B220" s="191"/>
      <c r="C220" s="191"/>
      <c r="D220" s="191"/>
      <c r="E220" s="37"/>
      <c r="F220" s="35"/>
      <c r="G220" s="18"/>
      <c r="H220" s="18"/>
      <c r="I220" s="35"/>
      <c r="J220" s="18"/>
      <c r="K220" s="18"/>
    </row>
    <row r="221" spans="2:11" ht="15.75" thickBot="1" x14ac:dyDescent="0.3">
      <c r="B221" s="39"/>
      <c r="C221" s="39"/>
      <c r="D221" s="18"/>
      <c r="E221" s="18"/>
      <c r="F221" s="18"/>
      <c r="G221" s="18"/>
      <c r="H221" s="18"/>
      <c r="I221" s="18"/>
      <c r="J221" s="18"/>
      <c r="K221" s="18"/>
    </row>
    <row r="222" spans="2:11" ht="15.75" thickBot="1" x14ac:dyDescent="0.3">
      <c r="B222" s="373" t="s">
        <v>56</v>
      </c>
      <c r="C222" s="374"/>
      <c r="D222" s="374"/>
      <c r="E222" s="374"/>
      <c r="F222" s="374"/>
      <c r="G222" s="375"/>
      <c r="H222" s="31"/>
      <c r="I222" s="18"/>
      <c r="J222" s="270" t="s">
        <v>265</v>
      </c>
      <c r="K222" s="18"/>
    </row>
    <row r="223" spans="2:11" ht="26.25" thickBot="1" x14ac:dyDescent="0.3">
      <c r="B223" s="334" t="s">
        <v>57</v>
      </c>
      <c r="C223" s="94" t="s">
        <v>58</v>
      </c>
      <c r="D223" s="94" t="s">
        <v>59</v>
      </c>
      <c r="E223" s="94" t="s">
        <v>60</v>
      </c>
      <c r="F223" s="94" t="s">
        <v>25</v>
      </c>
      <c r="G223" s="50" t="s">
        <v>72</v>
      </c>
      <c r="H223" s="18"/>
      <c r="I223" s="18"/>
      <c r="J223" s="272"/>
      <c r="K223" s="18"/>
    </row>
    <row r="224" spans="2:11" s="194" customFormat="1" ht="150.75" customHeight="1" thickBot="1" x14ac:dyDescent="0.3">
      <c r="B224" s="482" t="s">
        <v>285</v>
      </c>
      <c r="C224" s="482" t="s">
        <v>286</v>
      </c>
      <c r="D224" s="482" t="s">
        <v>277</v>
      </c>
      <c r="E224" s="482" t="s">
        <v>283</v>
      </c>
      <c r="F224" s="482" t="s">
        <v>282</v>
      </c>
      <c r="G224" s="359" t="s">
        <v>434</v>
      </c>
    </row>
    <row r="225" spans="2:7" s="194" customFormat="1" ht="150.75" customHeight="1" thickBot="1" x14ac:dyDescent="0.3">
      <c r="B225" s="367"/>
      <c r="C225" s="367"/>
      <c r="D225" s="367"/>
      <c r="E225" s="367"/>
      <c r="F225" s="367"/>
      <c r="G225" s="360" t="s">
        <v>435</v>
      </c>
    </row>
    <row r="226" spans="2:7" s="18" customFormat="1" ht="168" customHeight="1" thickBot="1" x14ac:dyDescent="0.3">
      <c r="B226" s="363" t="s">
        <v>301</v>
      </c>
      <c r="C226" s="195" t="s">
        <v>302</v>
      </c>
      <c r="D226" s="196" t="s">
        <v>277</v>
      </c>
      <c r="E226" s="196" t="s">
        <v>278</v>
      </c>
      <c r="F226" s="195" t="s">
        <v>303</v>
      </c>
      <c r="G226" s="421" t="s">
        <v>432</v>
      </c>
    </row>
    <row r="227" spans="2:7" s="194" customFormat="1" ht="153" customHeight="1" thickBot="1" x14ac:dyDescent="0.3">
      <c r="B227" s="364"/>
      <c r="C227" s="193" t="s">
        <v>305</v>
      </c>
      <c r="D227" s="192" t="s">
        <v>277</v>
      </c>
      <c r="E227" s="192" t="s">
        <v>278</v>
      </c>
      <c r="F227" s="193" t="s">
        <v>303</v>
      </c>
      <c r="G227" s="478"/>
    </row>
    <row r="228" spans="2:7" s="18" customFormat="1" ht="150.75" customHeight="1" thickBot="1" x14ac:dyDescent="0.3">
      <c r="B228" s="363" t="s">
        <v>284</v>
      </c>
      <c r="C228" s="483" t="s">
        <v>289</v>
      </c>
      <c r="D228" s="483" t="s">
        <v>277</v>
      </c>
      <c r="E228" s="483" t="s">
        <v>278</v>
      </c>
      <c r="F228" s="483" t="s">
        <v>287</v>
      </c>
      <c r="G228" s="361" t="s">
        <v>436</v>
      </c>
    </row>
    <row r="229" spans="2:7" s="18" customFormat="1" ht="150.75" customHeight="1" thickBot="1" x14ac:dyDescent="0.3">
      <c r="B229" s="364"/>
      <c r="C229" s="484"/>
      <c r="D229" s="484"/>
      <c r="E229" s="484"/>
      <c r="F229" s="484"/>
      <c r="G229" s="362" t="s">
        <v>437</v>
      </c>
    </row>
    <row r="230" spans="2:7" s="194" customFormat="1" ht="131.25" customHeight="1" thickBot="1" x14ac:dyDescent="0.3">
      <c r="B230" s="365" t="s">
        <v>288</v>
      </c>
      <c r="C230" s="193" t="s">
        <v>290</v>
      </c>
      <c r="D230" s="192" t="s">
        <v>277</v>
      </c>
      <c r="E230" s="192" t="s">
        <v>278</v>
      </c>
      <c r="F230" s="193" t="s">
        <v>303</v>
      </c>
      <c r="G230" s="479" t="s">
        <v>432</v>
      </c>
    </row>
    <row r="231" spans="2:7" s="18" customFormat="1" ht="159" customHeight="1" thickBot="1" x14ac:dyDescent="0.3">
      <c r="B231" s="366"/>
      <c r="C231" s="198" t="s">
        <v>292</v>
      </c>
      <c r="D231" s="196" t="s">
        <v>277</v>
      </c>
      <c r="E231" s="196" t="s">
        <v>278</v>
      </c>
      <c r="F231" s="195" t="s">
        <v>303</v>
      </c>
      <c r="G231" s="480"/>
    </row>
    <row r="232" spans="2:7" s="194" customFormat="1" ht="165.75" customHeight="1" thickBot="1" x14ac:dyDescent="0.3">
      <c r="B232" s="366"/>
      <c r="C232" s="199" t="s">
        <v>291</v>
      </c>
      <c r="D232" s="192" t="s">
        <v>277</v>
      </c>
      <c r="E232" s="192" t="s">
        <v>278</v>
      </c>
      <c r="F232" s="193" t="s">
        <v>304</v>
      </c>
      <c r="G232" s="481" t="s">
        <v>433</v>
      </c>
    </row>
    <row r="233" spans="2:7" s="18" customFormat="1" ht="126.75" customHeight="1" thickBot="1" x14ac:dyDescent="0.3">
      <c r="B233" s="367"/>
      <c r="C233" s="195" t="s">
        <v>293</v>
      </c>
      <c r="D233" s="196" t="s">
        <v>277</v>
      </c>
      <c r="E233" s="196" t="s">
        <v>278</v>
      </c>
      <c r="F233" s="195" t="s">
        <v>304</v>
      </c>
      <c r="G233" s="480"/>
    </row>
  </sheetData>
  <mergeCells count="92">
    <mergeCell ref="B158:B159"/>
    <mergeCell ref="B162:B163"/>
    <mergeCell ref="G226:G227"/>
    <mergeCell ref="G230:G231"/>
    <mergeCell ref="G232:G233"/>
    <mergeCell ref="B224:B225"/>
    <mergeCell ref="C224:C225"/>
    <mergeCell ref="D224:D225"/>
    <mergeCell ref="E224:E225"/>
    <mergeCell ref="F224:F225"/>
    <mergeCell ref="B228:B229"/>
    <mergeCell ref="C228:C229"/>
    <mergeCell ref="D228:D229"/>
    <mergeCell ref="E228:E229"/>
    <mergeCell ref="F228:F229"/>
    <mergeCell ref="B216:D216"/>
    <mergeCell ref="D42:D46"/>
    <mergeCell ref="O111:T111"/>
    <mergeCell ref="B110:I110"/>
    <mergeCell ref="O103:Q103"/>
    <mergeCell ref="O104:P104"/>
    <mergeCell ref="B75:F75"/>
    <mergeCell ref="B68:D68"/>
    <mergeCell ref="B85:D85"/>
    <mergeCell ref="B64:B65"/>
    <mergeCell ref="B58:D58"/>
    <mergeCell ref="B62:E62"/>
    <mergeCell ref="B48:C48"/>
    <mergeCell ref="B49:B50"/>
    <mergeCell ref="C49:C50"/>
    <mergeCell ref="D49:D50"/>
    <mergeCell ref="E49:F49"/>
    <mergeCell ref="B1:H3"/>
    <mergeCell ref="B4:G4"/>
    <mergeCell ref="B5:C5"/>
    <mergeCell ref="D6:H6"/>
    <mergeCell ref="B26:C26"/>
    <mergeCell ref="B10:C10"/>
    <mergeCell ref="B15:C15"/>
    <mergeCell ref="B16:C16"/>
    <mergeCell ref="B27:C27"/>
    <mergeCell ref="D29:F29"/>
    <mergeCell ref="B33:C33"/>
    <mergeCell ref="B34:C34"/>
    <mergeCell ref="B41:C41"/>
    <mergeCell ref="D35:D39"/>
    <mergeCell ref="B222:G222"/>
    <mergeCell ref="G186:G208"/>
    <mergeCell ref="B182:G182"/>
    <mergeCell ref="C183:F183"/>
    <mergeCell ref="G183:G185"/>
    <mergeCell ref="C184:D184"/>
    <mergeCell ref="E184:F184"/>
    <mergeCell ref="B211:D211"/>
    <mergeCell ref="B219:D219"/>
    <mergeCell ref="B135:B143"/>
    <mergeCell ref="B177:D177"/>
    <mergeCell ref="B144:B145"/>
    <mergeCell ref="B116:E116"/>
    <mergeCell ref="M49:M50"/>
    <mergeCell ref="B174:E174"/>
    <mergeCell ref="G49:G50"/>
    <mergeCell ref="I49:J49"/>
    <mergeCell ref="K49:K50"/>
    <mergeCell ref="L49:L50"/>
    <mergeCell ref="D117:D118"/>
    <mergeCell ref="E117:E118"/>
    <mergeCell ref="C158:C159"/>
    <mergeCell ref="D158:D159"/>
    <mergeCell ref="C162:C163"/>
    <mergeCell ref="D162:D163"/>
    <mergeCell ref="B98:G98"/>
    <mergeCell ref="B99:G99"/>
    <mergeCell ref="B125:G125"/>
    <mergeCell ref="B127:B129"/>
    <mergeCell ref="B130:B134"/>
    <mergeCell ref="B226:B227"/>
    <mergeCell ref="B230:B233"/>
    <mergeCell ref="D51:D56"/>
    <mergeCell ref="C51:C56"/>
    <mergeCell ref="B51:B56"/>
    <mergeCell ref="B209:F209"/>
    <mergeCell ref="B214:D214"/>
    <mergeCell ref="B167:I167"/>
    <mergeCell ref="B168:I168"/>
    <mergeCell ref="F77:F79"/>
    <mergeCell ref="B117:B118"/>
    <mergeCell ref="C117:C118"/>
    <mergeCell ref="B115:E115"/>
    <mergeCell ref="B152:D152"/>
    <mergeCell ref="B156:E156"/>
    <mergeCell ref="B90:F90"/>
  </mergeCells>
  <hyperlinks>
    <hyperlink ref="C23" r:id="rId1"/>
    <hyperlink ref="C31" r:id="rId2"/>
    <hyperlink ref="C45" r:id="rId3"/>
    <hyperlink ref="D179" r:id="rId4"/>
    <hyperlink ref="D180" r:id="rId5"/>
    <hyperlink ref="F77" r:id="rId6"/>
    <hyperlink ref="C22" r:id="rId7"/>
    <hyperlink ref="C38" r:id="rId8"/>
    <hyperlink ref="F127" r:id="rId9"/>
    <hyperlink ref="F131" r:id="rId10"/>
    <hyperlink ref="F132" r:id="rId11" display="Formulario de su institución"/>
    <hyperlink ref="F135" r:id="rId12" display="Link al informe de rendición de cuentas publicado en la pagina web de su institución"/>
    <hyperlink ref="F142" r:id="rId13"/>
    <hyperlink ref="D213" r:id="rId14"/>
    <hyperlink ref="D218" r:id="rId15"/>
    <hyperlink ref="F128" r:id="rId16"/>
    <hyperlink ref="F129" r:id="rId17"/>
    <hyperlink ref="F130" r:id="rId18"/>
    <hyperlink ref="F138" r:id="rId19"/>
    <hyperlink ref="F139" r:id="rId20"/>
    <hyperlink ref="F140" r:id="rId21"/>
    <hyperlink ref="F136" r:id="rId22"/>
    <hyperlink ref="F143" r:id="rId23"/>
    <hyperlink ref="F145" r:id="rId24"/>
    <hyperlink ref="E159" r:id="rId25" display="http://emgirs.gob.ec/phocadownload/informe-rendicion-cuentas/2019/planificacion/Rendicion/2. Informe_ecocentro.pdf"/>
    <hyperlink ref="E158" r:id="rId26"/>
    <hyperlink ref="E160" r:id="rId27" display="http://emgirs.gob.ec/phocadownload/informe-rendicion-cuentas/2019/planificacion/Rendicion/3. Informe_activaciones_para_educar_a_la_ciudadan%c3%ada_para_la_reducci%c3%b3n_de_desechos_en_el_2019.pdf"/>
    <hyperlink ref="E161" r:id="rId28"/>
    <hyperlink ref="E162" r:id="rId29" display="http://emgirs.gob.ec/phocadownload/informe-rendicion-cuentas/2019/planificacion/Rendicion/5. Informe_anual-unidad_del_fondo_de_compensacion_al_31_dic_2019.pdf"/>
    <hyperlink ref="F133" r:id="rId30"/>
    <hyperlink ref="E163" r:id="rId31" display="http://emgirs.gob.ec/phocadownload/informe-rendicion-cuentas/2019/planificacion/Rendicion/6. Informe_anual_plagas_y_vectores..pdf"/>
    <hyperlink ref="F134" r:id="rId32"/>
    <hyperlink ref="D88" r:id="rId33"/>
    <hyperlink ref="D87" r:id="rId34"/>
    <hyperlink ref="F144" r:id="rId35"/>
    <hyperlink ref="G224" r:id="rId36" display="http://emgirs.gob.ec/phocadownload/informe-rendicion-cuentas/2019/planificacion/EMGIRS-EP-GGE-2019-0340-M.pdf"/>
    <hyperlink ref="G225" r:id="rId37"/>
    <hyperlink ref="G226:G227" r:id="rId38" display="POE-AF-01"/>
    <hyperlink ref="G228" r:id="rId39" display="http://emgirs.gob.ec/phocadownload/informe-rendicion-cuentas/2019/planificacion/EMGIRS-EP-GGE-2019-0356-M.pdf"/>
    <hyperlink ref="G229" r:id="rId40"/>
    <hyperlink ref="G230:G231" r:id="rId41" display="POE-AF-01"/>
    <hyperlink ref="G232:G233" r:id="rId42" display="POE-AF-04"/>
    <hyperlink ref="G186" r:id="rId43"/>
  </hyperlinks>
  <pageMargins left="0.7" right="0.7" top="0.75" bottom="0.75" header="0.3" footer="0.3"/>
  <pageSetup paperSize="9" scale="20" fitToHeight="0"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9"/>
  <sheetViews>
    <sheetView zoomScale="85" zoomScaleNormal="85" workbookViewId="0">
      <selection activeCell="C4" sqref="C4:I7"/>
    </sheetView>
  </sheetViews>
  <sheetFormatPr baseColWidth="10" defaultRowHeight="15" x14ac:dyDescent="0.25"/>
  <cols>
    <col min="2" max="2" width="11" customWidth="1"/>
    <col min="3" max="4" width="23.28515625" customWidth="1"/>
    <col min="5" max="5" width="23.5703125" customWidth="1"/>
    <col min="6" max="9" width="19.42578125" customWidth="1"/>
  </cols>
  <sheetData>
    <row r="3" spans="3:9" ht="15.75" thickBot="1" x14ac:dyDescent="0.3"/>
    <row r="4" spans="3:9" ht="15.75" thickBot="1" x14ac:dyDescent="0.3">
      <c r="C4" s="488" t="s">
        <v>356</v>
      </c>
      <c r="D4" s="489"/>
      <c r="E4" s="489"/>
      <c r="F4" s="489"/>
      <c r="G4" s="489"/>
      <c r="H4" s="489"/>
      <c r="I4" s="490"/>
    </row>
    <row r="5" spans="3:9" ht="15.75" thickBot="1" x14ac:dyDescent="0.3">
      <c r="C5" s="486" t="s">
        <v>358</v>
      </c>
      <c r="D5" s="506" t="s">
        <v>348</v>
      </c>
      <c r="E5" s="508" t="s">
        <v>349</v>
      </c>
      <c r="F5" s="510" t="s">
        <v>350</v>
      </c>
      <c r="G5" s="511"/>
      <c r="H5" s="510" t="s">
        <v>352</v>
      </c>
      <c r="I5" s="511"/>
    </row>
    <row r="6" spans="3:9" ht="15.75" thickBot="1" x14ac:dyDescent="0.3">
      <c r="C6" s="487"/>
      <c r="D6" s="507"/>
      <c r="E6" s="509"/>
      <c r="F6" s="291" t="s">
        <v>351</v>
      </c>
      <c r="G6" s="292" t="s">
        <v>349</v>
      </c>
      <c r="H6" s="292" t="s">
        <v>351</v>
      </c>
      <c r="I6" s="293" t="s">
        <v>349</v>
      </c>
    </row>
    <row r="7" spans="3:9" s="275" customFormat="1" ht="25.5" customHeight="1" thickBot="1" x14ac:dyDescent="0.3">
      <c r="C7" s="288">
        <v>39214588.920000002</v>
      </c>
      <c r="D7" s="328">
        <v>25510150.5</v>
      </c>
      <c r="E7" s="328">
        <v>20436251.059999999</v>
      </c>
      <c r="F7" s="289">
        <v>22597139.09</v>
      </c>
      <c r="G7" s="289">
        <v>18143415.890000001</v>
      </c>
      <c r="H7" s="289">
        <v>2913011.41</v>
      </c>
      <c r="I7" s="290">
        <v>2292835.17</v>
      </c>
    </row>
    <row r="9" spans="3:9" x14ac:dyDescent="0.25">
      <c r="E9" s="274">
        <f>+E7/D7</f>
        <v>0.80110272418816186</v>
      </c>
    </row>
    <row r="14" spans="3:9" ht="15.75" thickBot="1" x14ac:dyDescent="0.3"/>
    <row r="15" spans="3:9" ht="15.75" thickBot="1" x14ac:dyDescent="0.3">
      <c r="D15" s="280" t="s">
        <v>121</v>
      </c>
      <c r="E15" s="281" t="s">
        <v>55</v>
      </c>
    </row>
    <row r="16" spans="3:9" x14ac:dyDescent="0.25">
      <c r="D16" s="282" t="s">
        <v>122</v>
      </c>
      <c r="E16" s="283">
        <v>27737583.699999999</v>
      </c>
    </row>
    <row r="17" spans="4:7" x14ac:dyDescent="0.25">
      <c r="D17" s="284" t="s">
        <v>123</v>
      </c>
      <c r="E17" s="285">
        <v>6677503.8200000003</v>
      </c>
    </row>
    <row r="18" spans="4:7" ht="15.75" thickBot="1" x14ac:dyDescent="0.3">
      <c r="D18" s="286" t="s">
        <v>124</v>
      </c>
      <c r="E18" s="287">
        <f>+E16-E17</f>
        <v>21060079.879999999</v>
      </c>
    </row>
    <row r="26" spans="4:7" ht="15.75" thickBot="1" x14ac:dyDescent="0.3"/>
    <row r="27" spans="4:7" ht="26.25" thickBot="1" x14ac:dyDescent="0.3">
      <c r="D27" s="295" t="s">
        <v>357</v>
      </c>
      <c r="E27" s="296" t="s">
        <v>26</v>
      </c>
      <c r="F27" s="296" t="s">
        <v>144</v>
      </c>
      <c r="G27" s="297" t="s">
        <v>145</v>
      </c>
    </row>
    <row r="28" spans="4:7" ht="27" thickBot="1" x14ac:dyDescent="0.3">
      <c r="D28" s="298" t="s">
        <v>310</v>
      </c>
      <c r="E28" s="294">
        <v>9750562.9700000007</v>
      </c>
      <c r="F28" s="294">
        <v>8832050.0399999991</v>
      </c>
      <c r="G28" s="299">
        <f>+F28/E28</f>
        <v>0.90579898485594812</v>
      </c>
    </row>
    <row r="29" spans="4:7" ht="15.75" thickBot="1" x14ac:dyDescent="0.3">
      <c r="D29" s="298" t="s">
        <v>311</v>
      </c>
      <c r="E29" s="294">
        <v>15759587.529999999</v>
      </c>
      <c r="F29" s="294">
        <v>11604201.020000001</v>
      </c>
      <c r="G29" s="299">
        <f t="shared" ref="G29:G30" si="0">+F29/E29</f>
        <v>0.73632644242180889</v>
      </c>
    </row>
    <row r="30" spans="4:7" ht="15.75" thickBot="1" x14ac:dyDescent="0.3">
      <c r="D30" s="300" t="s">
        <v>147</v>
      </c>
      <c r="E30" s="294">
        <f>SUM(E28:E29)</f>
        <v>25510150.5</v>
      </c>
      <c r="F30" s="294">
        <f>SUM(F28:F29)</f>
        <v>20436251.060000002</v>
      </c>
      <c r="G30" s="299">
        <f t="shared" si="0"/>
        <v>0.80110272418816197</v>
      </c>
    </row>
    <row r="38" spans="4:8" ht="15.75" thickBot="1" x14ac:dyDescent="0.3"/>
    <row r="39" spans="4:8" ht="15.75" thickBot="1" x14ac:dyDescent="0.3">
      <c r="D39" s="497" t="s">
        <v>107</v>
      </c>
      <c r="E39" s="498"/>
      <c r="F39" s="498"/>
      <c r="G39" s="498"/>
      <c r="H39" s="499"/>
    </row>
    <row r="40" spans="4:8" ht="63.75" x14ac:dyDescent="0.25">
      <c r="D40" s="301" t="s">
        <v>73</v>
      </c>
      <c r="E40" s="302" t="s">
        <v>148</v>
      </c>
      <c r="F40" s="302" t="s">
        <v>149</v>
      </c>
      <c r="G40" s="302" t="s">
        <v>76</v>
      </c>
      <c r="H40" s="303" t="s">
        <v>150</v>
      </c>
    </row>
    <row r="41" spans="4:8" ht="267.75" x14ac:dyDescent="0.25">
      <c r="D41" s="304" t="s">
        <v>153</v>
      </c>
      <c r="E41" s="305" t="s">
        <v>267</v>
      </c>
      <c r="F41" s="306" t="s">
        <v>346</v>
      </c>
      <c r="G41" s="307" t="s">
        <v>326</v>
      </c>
      <c r="H41" s="306" t="s">
        <v>347</v>
      </c>
    </row>
    <row r="54" spans="2:6" ht="15.75" thickBot="1" x14ac:dyDescent="0.3"/>
    <row r="55" spans="2:6" ht="39" customHeight="1" thickBot="1" x14ac:dyDescent="0.3">
      <c r="B55" s="503" t="s">
        <v>139</v>
      </c>
      <c r="C55" s="500" t="s">
        <v>140</v>
      </c>
      <c r="D55" s="501"/>
      <c r="E55" s="501"/>
      <c r="F55" s="502"/>
    </row>
    <row r="56" spans="2:6" ht="15.75" thickBot="1" x14ac:dyDescent="0.3">
      <c r="B56" s="504"/>
      <c r="C56" s="491" t="s">
        <v>28</v>
      </c>
      <c r="D56" s="492"/>
      <c r="E56" s="491" t="s">
        <v>29</v>
      </c>
      <c r="F56" s="493"/>
    </row>
    <row r="57" spans="2:6" ht="15.75" thickBot="1" x14ac:dyDescent="0.3">
      <c r="B57" s="505"/>
      <c r="C57" s="308" t="s">
        <v>30</v>
      </c>
      <c r="D57" s="308" t="s">
        <v>31</v>
      </c>
      <c r="E57" s="308" t="s">
        <v>30</v>
      </c>
      <c r="F57" s="308" t="s">
        <v>32</v>
      </c>
    </row>
    <row r="58" spans="2:6" ht="26.25" thickBot="1" x14ac:dyDescent="0.3">
      <c r="B58" s="309" t="s">
        <v>315</v>
      </c>
      <c r="C58" s="310">
        <v>62</v>
      </c>
      <c r="D58" s="311">
        <v>229760.36</v>
      </c>
      <c r="E58" s="310">
        <v>45</v>
      </c>
      <c r="F58" s="311">
        <v>159453.59</v>
      </c>
    </row>
    <row r="59" spans="2:6" ht="39" thickBot="1" x14ac:dyDescent="0.3">
      <c r="B59" s="309" t="s">
        <v>36</v>
      </c>
      <c r="C59" s="310">
        <v>6</v>
      </c>
      <c r="D59" s="311">
        <v>605274.06000000006</v>
      </c>
      <c r="E59" s="310">
        <v>0</v>
      </c>
      <c r="F59" s="311"/>
    </row>
    <row r="60" spans="2:6" ht="51.75" thickBot="1" x14ac:dyDescent="0.3">
      <c r="B60" s="309" t="s">
        <v>294</v>
      </c>
      <c r="C60" s="310">
        <v>1</v>
      </c>
      <c r="D60" s="311">
        <v>9199</v>
      </c>
      <c r="E60" s="310">
        <v>0</v>
      </c>
      <c r="F60" s="311"/>
    </row>
    <row r="61" spans="2:6" ht="39" thickBot="1" x14ac:dyDescent="0.3">
      <c r="B61" s="309" t="s">
        <v>295</v>
      </c>
      <c r="C61" s="310">
        <v>1</v>
      </c>
      <c r="D61" s="311">
        <v>34050.68</v>
      </c>
      <c r="E61" s="310">
        <v>0</v>
      </c>
      <c r="F61" s="311"/>
    </row>
    <row r="62" spans="2:6" ht="26.25" thickBot="1" x14ac:dyDescent="0.3">
      <c r="B62" s="309" t="s">
        <v>42</v>
      </c>
      <c r="C62" s="310">
        <v>1</v>
      </c>
      <c r="D62" s="311">
        <v>0</v>
      </c>
      <c r="E62" s="310">
        <v>1</v>
      </c>
      <c r="F62" s="311">
        <v>0</v>
      </c>
    </row>
    <row r="63" spans="2:6" ht="15.75" thickBot="1" x14ac:dyDescent="0.3">
      <c r="B63" s="309" t="s">
        <v>44</v>
      </c>
      <c r="C63" s="310">
        <v>1</v>
      </c>
      <c r="D63" s="311">
        <v>6600</v>
      </c>
      <c r="E63" s="310">
        <v>0</v>
      </c>
      <c r="F63" s="311"/>
    </row>
    <row r="64" spans="2:6" ht="26.25" thickBot="1" x14ac:dyDescent="0.3">
      <c r="B64" s="309" t="s">
        <v>45</v>
      </c>
      <c r="C64" s="310">
        <v>7</v>
      </c>
      <c r="D64" s="311">
        <v>3953474.8</v>
      </c>
      <c r="E64" s="310">
        <v>0</v>
      </c>
      <c r="F64" s="311"/>
    </row>
    <row r="65" spans="1:8" ht="26.25" thickBot="1" x14ac:dyDescent="0.3">
      <c r="B65" s="309" t="s">
        <v>46</v>
      </c>
      <c r="C65" s="310">
        <v>87</v>
      </c>
      <c r="D65" s="311">
        <v>139108.05799999999</v>
      </c>
      <c r="E65" s="310">
        <v>1</v>
      </c>
      <c r="F65" s="311">
        <v>5062.68</v>
      </c>
    </row>
    <row r="66" spans="1:8" ht="51.75" thickBot="1" x14ac:dyDescent="0.3">
      <c r="B66" s="309" t="s">
        <v>297</v>
      </c>
      <c r="C66" s="312">
        <v>2</v>
      </c>
      <c r="D66" s="313">
        <v>152220.99</v>
      </c>
      <c r="E66" s="312">
        <v>0</v>
      </c>
      <c r="F66" s="313"/>
    </row>
    <row r="67" spans="1:8" ht="15.75" thickBot="1" x14ac:dyDescent="0.3">
      <c r="B67" s="312" t="s">
        <v>147</v>
      </c>
      <c r="C67" s="314">
        <f>SUM(C58:C66)</f>
        <v>168</v>
      </c>
      <c r="D67" s="313">
        <f t="shared" ref="D67:F67" si="1">SUM(D58:D66)</f>
        <v>5129687.9480000008</v>
      </c>
      <c r="E67" s="315">
        <f t="shared" si="1"/>
        <v>47</v>
      </c>
      <c r="F67" s="313">
        <f t="shared" si="1"/>
        <v>164516.26999999999</v>
      </c>
    </row>
    <row r="71" spans="1:8" ht="15.75" thickBot="1" x14ac:dyDescent="0.3"/>
    <row r="72" spans="1:8" ht="31.5" customHeight="1" thickBot="1" x14ac:dyDescent="0.3">
      <c r="B72" s="491" t="s">
        <v>56</v>
      </c>
      <c r="C72" s="492"/>
      <c r="D72" s="492"/>
      <c r="E72" s="492"/>
      <c r="F72" s="493"/>
      <c r="H72" s="317"/>
    </row>
    <row r="73" spans="1:8" ht="51.75" thickBot="1" x14ac:dyDescent="0.3">
      <c r="B73" s="320" t="s">
        <v>57</v>
      </c>
      <c r="C73" s="325" t="s">
        <v>58</v>
      </c>
      <c r="D73" s="325" t="s">
        <v>59</v>
      </c>
      <c r="E73" s="325" t="s">
        <v>60</v>
      </c>
      <c r="F73" s="326" t="s">
        <v>25</v>
      </c>
      <c r="H73" s="249"/>
    </row>
    <row r="74" spans="1:8" ht="294" thickBot="1" x14ac:dyDescent="0.3">
      <c r="A74" s="327"/>
      <c r="B74" s="323" t="s">
        <v>284</v>
      </c>
      <c r="C74" s="321" t="s">
        <v>289</v>
      </c>
      <c r="D74" s="322" t="s">
        <v>277</v>
      </c>
      <c r="E74" s="322" t="s">
        <v>278</v>
      </c>
      <c r="F74" s="321" t="s">
        <v>287</v>
      </c>
      <c r="H74" s="316"/>
    </row>
    <row r="75" spans="1:8" ht="306.75" thickBot="1" x14ac:dyDescent="0.3">
      <c r="B75" s="494" t="s">
        <v>288</v>
      </c>
      <c r="C75" s="321" t="s">
        <v>290</v>
      </c>
      <c r="D75" s="322" t="s">
        <v>277</v>
      </c>
      <c r="E75" s="322" t="s">
        <v>278</v>
      </c>
      <c r="F75" s="321" t="s">
        <v>303</v>
      </c>
      <c r="H75" s="192"/>
    </row>
    <row r="76" spans="1:8" ht="319.5" thickBot="1" x14ac:dyDescent="0.3">
      <c r="B76" s="495"/>
      <c r="C76" s="324" t="s">
        <v>292</v>
      </c>
      <c r="D76" s="322" t="s">
        <v>277</v>
      </c>
      <c r="E76" s="322" t="s">
        <v>278</v>
      </c>
      <c r="F76" s="321" t="s">
        <v>303</v>
      </c>
      <c r="H76" s="316"/>
    </row>
    <row r="77" spans="1:8" ht="345" thickBot="1" x14ac:dyDescent="0.3">
      <c r="B77" s="495"/>
      <c r="C77" s="324" t="s">
        <v>291</v>
      </c>
      <c r="D77" s="322" t="s">
        <v>277</v>
      </c>
      <c r="E77" s="322" t="s">
        <v>278</v>
      </c>
      <c r="F77" s="321" t="s">
        <v>304</v>
      </c>
      <c r="H77" s="192"/>
    </row>
    <row r="78" spans="1:8" ht="281.25" thickBot="1" x14ac:dyDescent="0.3">
      <c r="B78" s="496"/>
      <c r="C78" s="321" t="s">
        <v>293</v>
      </c>
      <c r="D78" s="322" t="s">
        <v>277</v>
      </c>
      <c r="E78" s="322" t="s">
        <v>278</v>
      </c>
      <c r="F78" s="321" t="s">
        <v>304</v>
      </c>
      <c r="H78" s="319"/>
    </row>
    <row r="79" spans="1:8" x14ac:dyDescent="0.25">
      <c r="H79" s="318"/>
    </row>
  </sheetData>
  <mergeCells count="13">
    <mergeCell ref="C5:C6"/>
    <mergeCell ref="C4:I4"/>
    <mergeCell ref="B72:F72"/>
    <mergeCell ref="B75:B78"/>
    <mergeCell ref="D39:H39"/>
    <mergeCell ref="C55:F55"/>
    <mergeCell ref="C56:D56"/>
    <mergeCell ref="E56:F56"/>
    <mergeCell ref="B55:B57"/>
    <mergeCell ref="D5:D6"/>
    <mergeCell ref="E5:E6"/>
    <mergeCell ref="F5:G5"/>
    <mergeCell ref="H5:I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2"/>
  <sheetViews>
    <sheetView workbookViewId="0">
      <selection activeCell="F8" sqref="F8"/>
    </sheetView>
  </sheetViews>
  <sheetFormatPr baseColWidth="10" defaultRowHeight="15" x14ac:dyDescent="0.25"/>
  <cols>
    <col min="2" max="6" width="47.28515625" customWidth="1"/>
  </cols>
  <sheetData>
    <row r="2" spans="2:11" ht="15.75" thickBot="1" x14ac:dyDescent="0.3"/>
    <row r="3" spans="2:11" s="1" customFormat="1" ht="26.25" thickBot="1" x14ac:dyDescent="0.3">
      <c r="B3" s="58" t="s">
        <v>129</v>
      </c>
      <c r="C3" s="58" t="s">
        <v>130</v>
      </c>
      <c r="D3" s="61" t="s">
        <v>72</v>
      </c>
      <c r="E3" s="100"/>
      <c r="F3" s="100"/>
      <c r="G3" s="100"/>
      <c r="H3" s="100"/>
      <c r="I3" s="35"/>
      <c r="J3" s="18"/>
      <c r="K3" s="18"/>
    </row>
    <row r="4" spans="2:11" s="1" customFormat="1" ht="45" customHeight="1" thickBot="1" x14ac:dyDescent="0.3">
      <c r="B4" s="59" t="s">
        <v>131</v>
      </c>
      <c r="C4" s="59"/>
      <c r="D4" s="59" t="s">
        <v>132</v>
      </c>
      <c r="E4" s="38"/>
      <c r="F4" s="38"/>
      <c r="G4" s="18"/>
      <c r="H4" s="18"/>
      <c r="I4" s="35"/>
      <c r="J4" s="18"/>
      <c r="K4" s="18"/>
    </row>
    <row r="5" spans="2:11" s="1" customFormat="1" ht="13.5" customHeight="1" thickBot="1" x14ac:dyDescent="0.3">
      <c r="B5" s="189"/>
      <c r="C5" s="102"/>
      <c r="D5" s="18"/>
      <c r="E5" s="18"/>
      <c r="F5" s="18"/>
      <c r="G5" s="18"/>
      <c r="H5" s="18"/>
      <c r="I5" s="35"/>
      <c r="J5" s="18"/>
      <c r="K5" s="18"/>
    </row>
    <row r="6" spans="2:11" s="1" customFormat="1" ht="15.75" customHeight="1" thickBot="1" x14ac:dyDescent="0.3">
      <c r="B6" s="373" t="s">
        <v>107</v>
      </c>
      <c r="C6" s="374"/>
      <c r="D6" s="374"/>
      <c r="E6" s="374"/>
      <c r="F6" s="375"/>
      <c r="G6" s="18"/>
      <c r="H6" s="18"/>
      <c r="I6" s="35"/>
      <c r="J6" s="18"/>
      <c r="K6" s="18"/>
    </row>
    <row r="7" spans="2:11" s="1" customFormat="1" ht="26.25" thickBot="1" x14ac:dyDescent="0.3">
      <c r="B7" s="103" t="s">
        <v>73</v>
      </c>
      <c r="C7" s="188" t="s">
        <v>148</v>
      </c>
      <c r="D7" s="188" t="s">
        <v>149</v>
      </c>
      <c r="E7" s="188" t="s">
        <v>76</v>
      </c>
      <c r="F7" s="105" t="s">
        <v>150</v>
      </c>
      <c r="G7" s="18"/>
      <c r="H7" s="18"/>
      <c r="I7" s="35"/>
      <c r="J7" s="18"/>
      <c r="K7" s="18"/>
    </row>
    <row r="8" spans="2:11" s="1" customFormat="1" x14ac:dyDescent="0.25">
      <c r="B8" s="106" t="s">
        <v>151</v>
      </c>
      <c r="C8" s="107"/>
      <c r="D8" s="107"/>
      <c r="E8" s="108"/>
      <c r="F8" s="107"/>
      <c r="G8" s="18"/>
      <c r="H8" s="18"/>
      <c r="I8" s="35"/>
      <c r="J8" s="18"/>
      <c r="K8" s="18"/>
    </row>
    <row r="9" spans="2:11" s="1" customFormat="1" x14ac:dyDescent="0.25">
      <c r="B9" s="109" t="s">
        <v>152</v>
      </c>
      <c r="C9" s="110"/>
      <c r="D9" s="110"/>
      <c r="E9" s="111"/>
      <c r="F9" s="110"/>
      <c r="G9" s="18"/>
      <c r="H9" s="18"/>
      <c r="I9" s="35"/>
      <c r="J9" s="18"/>
      <c r="K9" s="18"/>
    </row>
    <row r="10" spans="2:11" s="1" customFormat="1" x14ac:dyDescent="0.25">
      <c r="B10" s="109" t="s">
        <v>153</v>
      </c>
      <c r="C10" s="110"/>
      <c r="D10" s="110"/>
      <c r="E10" s="111"/>
      <c r="F10" s="110"/>
      <c r="G10" s="18"/>
      <c r="H10" s="18"/>
      <c r="I10" s="35"/>
      <c r="J10" s="18"/>
      <c r="K10" s="18"/>
    </row>
    <row r="11" spans="2:11" s="1" customFormat="1" x14ac:dyDescent="0.25">
      <c r="B11" s="109" t="s">
        <v>154</v>
      </c>
      <c r="C11" s="110"/>
      <c r="D11" s="110"/>
      <c r="E11" s="111"/>
      <c r="F11" s="110"/>
      <c r="G11" s="18"/>
      <c r="H11" s="18"/>
      <c r="I11" s="35"/>
      <c r="J11" s="18"/>
      <c r="K11" s="18"/>
    </row>
    <row r="12" spans="2:11" s="1" customFormat="1" ht="15.75" thickBot="1" x14ac:dyDescent="0.3">
      <c r="B12" s="112" t="s">
        <v>155</v>
      </c>
      <c r="C12" s="113"/>
      <c r="D12" s="113"/>
      <c r="E12" s="114"/>
      <c r="F12" s="113"/>
      <c r="G12" s="18"/>
      <c r="H12" s="18"/>
      <c r="I12" s="35"/>
      <c r="J12" s="18"/>
      <c r="K12" s="18"/>
    </row>
  </sheetData>
  <mergeCells count="1">
    <mergeCell ref="B6:F6"/>
  </mergeCells>
  <pageMargins left="0.7" right="0.7" top="0.75" bottom="0.75" header="0.3" footer="0.3"/>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topLeftCell="A100" zoomScale="70" zoomScaleNormal="70" workbookViewId="0">
      <selection activeCell="C29" sqref="C29"/>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443" t="s">
        <v>108</v>
      </c>
      <c r="C1" s="444"/>
      <c r="D1" s="444"/>
      <c r="E1" s="444"/>
      <c r="F1" s="444"/>
      <c r="G1" s="444"/>
      <c r="H1" s="445"/>
      <c r="I1" s="172"/>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172"/>
      <c r="J3" s="18"/>
      <c r="K3" s="18"/>
    </row>
    <row r="4" spans="2:11" ht="15.75" thickBot="1" x14ac:dyDescent="0.3">
      <c r="B4" s="452"/>
      <c r="C4" s="452"/>
      <c r="D4" s="452"/>
      <c r="E4" s="452"/>
      <c r="F4" s="452"/>
      <c r="G4" s="452"/>
      <c r="H4" s="172"/>
      <c r="I4" s="34"/>
      <c r="J4" s="18"/>
      <c r="K4" s="18"/>
    </row>
    <row r="5" spans="2:11" ht="15.75" thickBot="1" x14ac:dyDescent="0.3">
      <c r="B5" s="453" t="s">
        <v>62</v>
      </c>
      <c r="C5" s="454"/>
      <c r="D5" s="18"/>
      <c r="E5" s="171" t="s">
        <v>260</v>
      </c>
      <c r="F5" s="18"/>
      <c r="G5" s="18"/>
      <c r="H5" s="18"/>
      <c r="I5" s="35"/>
      <c r="J5" s="18"/>
      <c r="K5" s="18"/>
    </row>
    <row r="6" spans="2:11" x14ac:dyDescent="0.25">
      <c r="B6" s="43" t="s">
        <v>110</v>
      </c>
      <c r="C6" s="44"/>
      <c r="D6" s="438"/>
      <c r="E6" s="455"/>
      <c r="F6" s="455"/>
      <c r="G6" s="455"/>
      <c r="H6" s="455"/>
      <c r="I6" s="174"/>
      <c r="J6" s="18"/>
      <c r="K6" s="18"/>
    </row>
    <row r="7" spans="2:11" x14ac:dyDescent="0.25">
      <c r="B7" s="93" t="s">
        <v>111</v>
      </c>
      <c r="C7" s="46"/>
      <c r="D7" s="18"/>
      <c r="E7" s="18"/>
      <c r="F7" s="18"/>
      <c r="G7" s="18"/>
      <c r="H7" s="18"/>
      <c r="I7" s="35"/>
      <c r="J7" s="18"/>
      <c r="K7" s="18"/>
    </row>
    <row r="8" spans="2:11" x14ac:dyDescent="0.25">
      <c r="B8" s="90" t="s">
        <v>118</v>
      </c>
      <c r="C8" s="46"/>
      <c r="D8" s="18"/>
      <c r="E8" s="18"/>
      <c r="F8" s="18"/>
      <c r="G8" s="18"/>
      <c r="H8" s="18"/>
      <c r="I8" s="35"/>
      <c r="J8" s="18"/>
      <c r="K8" s="18"/>
    </row>
    <row r="9" spans="2:11" ht="15.75" thickBot="1" x14ac:dyDescent="0.3">
      <c r="B9" s="45" t="s">
        <v>63</v>
      </c>
      <c r="C9" s="47"/>
      <c r="D9" s="18"/>
      <c r="E9" s="18"/>
      <c r="F9" s="18"/>
      <c r="G9" s="18"/>
      <c r="H9" s="18"/>
      <c r="I9" s="35"/>
      <c r="J9" s="18"/>
      <c r="K9" s="18"/>
    </row>
    <row r="10" spans="2:11" ht="15.75" thickBot="1" x14ac:dyDescent="0.3">
      <c r="B10" s="457"/>
      <c r="C10" s="458"/>
      <c r="D10" s="18"/>
      <c r="E10" s="18"/>
      <c r="F10" s="18"/>
      <c r="G10" s="18"/>
      <c r="H10" s="18"/>
      <c r="I10" s="35"/>
      <c r="J10" s="18"/>
      <c r="K10" s="18"/>
    </row>
    <row r="11" spans="2:11" ht="15.75" thickBot="1" x14ac:dyDescent="0.3">
      <c r="B11" s="48" t="s">
        <v>97</v>
      </c>
      <c r="C11" s="49" t="s">
        <v>96</v>
      </c>
      <c r="D11" s="18"/>
      <c r="E11" s="171" t="s">
        <v>260</v>
      </c>
      <c r="F11" s="18"/>
      <c r="G11" s="18"/>
      <c r="H11" s="18"/>
      <c r="I11" s="35"/>
      <c r="J11" s="18"/>
      <c r="K11" s="18"/>
    </row>
    <row r="12" spans="2:11" x14ac:dyDescent="0.25">
      <c r="B12" s="43" t="s">
        <v>109</v>
      </c>
      <c r="C12" s="44"/>
      <c r="D12" s="18"/>
      <c r="E12" s="18"/>
      <c r="F12" s="18"/>
      <c r="G12" s="18"/>
      <c r="H12" s="18"/>
      <c r="I12" s="35"/>
      <c r="J12" s="18"/>
      <c r="K12" s="18"/>
    </row>
    <row r="13" spans="2:11" x14ac:dyDescent="0.25">
      <c r="B13" s="55" t="s">
        <v>112</v>
      </c>
      <c r="C13" s="56"/>
      <c r="D13" s="18"/>
      <c r="E13" s="18"/>
      <c r="F13" s="18"/>
      <c r="G13" s="18"/>
      <c r="H13" s="18"/>
      <c r="I13" s="35"/>
      <c r="J13" s="18"/>
      <c r="K13" s="18"/>
    </row>
    <row r="14" spans="2:11" ht="15.75" thickBot="1" x14ac:dyDescent="0.3">
      <c r="B14" s="57" t="s">
        <v>113</v>
      </c>
      <c r="C14" s="56"/>
      <c r="D14" s="18"/>
      <c r="E14" s="18"/>
      <c r="F14" s="18"/>
      <c r="G14" s="18"/>
      <c r="H14" s="18"/>
      <c r="I14" s="35"/>
      <c r="J14" s="18"/>
      <c r="K14" s="18"/>
    </row>
    <row r="15" spans="2:11" ht="15.75" thickBot="1" x14ac:dyDescent="0.3">
      <c r="B15" s="459"/>
      <c r="C15" s="460"/>
      <c r="D15" s="18"/>
      <c r="E15" s="18"/>
      <c r="F15" s="18"/>
      <c r="G15" s="18"/>
      <c r="H15" s="18"/>
      <c r="I15" s="35"/>
      <c r="J15" s="18"/>
      <c r="K15" s="18"/>
    </row>
    <row r="16" spans="2:11" ht="15.75" thickBot="1" x14ac:dyDescent="0.3">
      <c r="B16" s="461" t="s">
        <v>114</v>
      </c>
      <c r="C16" s="462"/>
      <c r="D16" s="35"/>
      <c r="E16" s="171" t="s">
        <v>260</v>
      </c>
      <c r="F16" s="35"/>
      <c r="G16" s="35"/>
      <c r="H16" s="35"/>
      <c r="I16" s="35"/>
      <c r="J16" s="18"/>
      <c r="K16" s="18"/>
    </row>
    <row r="17" spans="2:11" x14ac:dyDescent="0.25">
      <c r="B17" s="43" t="s">
        <v>0</v>
      </c>
      <c r="C17" s="44"/>
      <c r="D17" s="174"/>
      <c r="E17" s="174"/>
      <c r="F17" s="174"/>
      <c r="G17" s="174"/>
      <c r="H17" s="174"/>
      <c r="I17" s="173"/>
      <c r="J17" s="18"/>
      <c r="K17" s="18"/>
    </row>
    <row r="18" spans="2:11" x14ac:dyDescent="0.25">
      <c r="B18" s="90" t="s">
        <v>1</v>
      </c>
      <c r="C18" s="46"/>
      <c r="D18" s="174"/>
      <c r="E18" s="174"/>
      <c r="F18" s="174"/>
      <c r="G18" s="174"/>
      <c r="H18" s="174"/>
      <c r="I18" s="173"/>
      <c r="J18" s="18"/>
      <c r="K18" s="18"/>
    </row>
    <row r="19" spans="2:11" x14ac:dyDescent="0.25">
      <c r="B19" s="90" t="s">
        <v>2</v>
      </c>
      <c r="C19" s="46"/>
      <c r="D19" s="174"/>
      <c r="E19" s="174"/>
      <c r="F19" s="174"/>
      <c r="G19" s="174"/>
      <c r="H19" s="174"/>
      <c r="I19" s="173"/>
      <c r="J19" s="18"/>
      <c r="K19" s="18"/>
    </row>
    <row r="20" spans="2:11" x14ac:dyDescent="0.25">
      <c r="B20" s="91" t="s">
        <v>3</v>
      </c>
      <c r="C20" s="46"/>
      <c r="D20" s="174"/>
      <c r="E20" s="174"/>
      <c r="F20" s="174"/>
      <c r="G20" s="174"/>
      <c r="H20" s="174"/>
      <c r="I20" s="173"/>
      <c r="J20" s="18"/>
      <c r="K20" s="18"/>
    </row>
    <row r="21" spans="2:11" ht="15.75" thickBot="1" x14ac:dyDescent="0.3">
      <c r="B21" s="92" t="s">
        <v>4</v>
      </c>
      <c r="C21" s="47"/>
      <c r="D21" s="174"/>
      <c r="E21" s="174"/>
      <c r="F21" s="174"/>
      <c r="G21" s="174"/>
      <c r="H21" s="174"/>
      <c r="I21" s="173"/>
      <c r="J21" s="18"/>
      <c r="K21" s="18"/>
    </row>
    <row r="22" spans="2:11" x14ac:dyDescent="0.25">
      <c r="B22" s="43" t="s">
        <v>64</v>
      </c>
      <c r="C22" s="44"/>
      <c r="D22" s="174"/>
      <c r="E22" s="174"/>
      <c r="F22" s="174"/>
      <c r="G22" s="174"/>
      <c r="H22" s="174"/>
      <c r="I22" s="173"/>
      <c r="J22" s="18"/>
      <c r="K22" s="18"/>
    </row>
    <row r="23" spans="2:11" x14ac:dyDescent="0.25">
      <c r="B23" s="90" t="s">
        <v>5</v>
      </c>
      <c r="C23" s="46"/>
      <c r="D23" s="174"/>
      <c r="E23" s="174"/>
      <c r="F23" s="174"/>
      <c r="G23" s="174"/>
      <c r="H23" s="174"/>
      <c r="I23" s="173"/>
      <c r="J23" s="18"/>
      <c r="K23" s="18"/>
    </row>
    <row r="24" spans="2:11" x14ac:dyDescent="0.25">
      <c r="B24" s="90" t="s">
        <v>6</v>
      </c>
      <c r="C24" s="46"/>
      <c r="D24" s="174"/>
      <c r="E24" s="174"/>
      <c r="F24" s="174"/>
      <c r="G24" s="174"/>
      <c r="H24" s="174"/>
      <c r="I24" s="173"/>
      <c r="J24" s="18"/>
      <c r="K24" s="18"/>
    </row>
    <row r="25" spans="2:11" x14ac:dyDescent="0.25">
      <c r="B25" s="91" t="s">
        <v>7</v>
      </c>
      <c r="C25" s="46"/>
      <c r="D25" s="174"/>
      <c r="E25" s="174"/>
      <c r="F25" s="174"/>
      <c r="G25" s="174"/>
      <c r="H25" s="174"/>
      <c r="I25" s="173"/>
      <c r="J25" s="18"/>
      <c r="K25" s="18"/>
    </row>
    <row r="26" spans="2:11" ht="15.75" thickBot="1" x14ac:dyDescent="0.3">
      <c r="B26" s="456"/>
      <c r="C26" s="456"/>
      <c r="D26" s="18"/>
      <c r="E26" s="18"/>
      <c r="F26" s="18"/>
      <c r="G26" s="18"/>
      <c r="H26" s="18"/>
      <c r="I26" s="35"/>
      <c r="J26" s="18"/>
      <c r="K26" s="18"/>
    </row>
    <row r="27" spans="2:11" ht="15.75" thickBot="1" x14ac:dyDescent="0.3">
      <c r="B27" s="373" t="s">
        <v>115</v>
      </c>
      <c r="C27" s="375"/>
      <c r="D27" s="18"/>
      <c r="E27" s="171" t="s">
        <v>260</v>
      </c>
      <c r="F27" s="18"/>
      <c r="G27" s="18"/>
      <c r="H27" s="18"/>
      <c r="I27" s="35"/>
      <c r="J27" s="18"/>
      <c r="K27" s="18"/>
    </row>
    <row r="28" spans="2:11" ht="37.5" customHeight="1" x14ac:dyDescent="0.25">
      <c r="B28" s="43" t="s">
        <v>116</v>
      </c>
      <c r="C28" s="44"/>
      <c r="D28" s="18"/>
      <c r="E28" s="18"/>
      <c r="I28" s="36"/>
    </row>
    <row r="29" spans="2:11" ht="30" x14ac:dyDescent="0.25">
      <c r="B29" s="90" t="s">
        <v>117</v>
      </c>
      <c r="C29" s="46"/>
      <c r="D29" s="438"/>
      <c r="E29" s="438"/>
      <c r="F29" s="438"/>
      <c r="G29" s="18"/>
      <c r="H29" s="18"/>
      <c r="I29" s="35"/>
      <c r="J29" s="18"/>
      <c r="K29" s="18"/>
    </row>
    <row r="30" spans="2:11" x14ac:dyDescent="0.25">
      <c r="B30" s="90" t="s">
        <v>65</v>
      </c>
      <c r="C30" s="46"/>
      <c r="D30" s="173"/>
      <c r="E30" s="173"/>
      <c r="F30" s="173"/>
      <c r="G30" s="18"/>
      <c r="H30" s="18"/>
      <c r="I30" s="35"/>
      <c r="J30" s="18"/>
      <c r="K30" s="18"/>
    </row>
    <row r="31" spans="2:11" x14ac:dyDescent="0.25">
      <c r="B31" s="91" t="s">
        <v>66</v>
      </c>
      <c r="C31" s="46"/>
      <c r="D31" s="173"/>
      <c r="E31" s="173"/>
      <c r="F31" s="173"/>
      <c r="G31" s="18"/>
      <c r="H31" s="18"/>
      <c r="I31" s="35"/>
      <c r="J31" s="18"/>
      <c r="K31" s="18"/>
    </row>
    <row r="32" spans="2:11" ht="15.75" thickBot="1" x14ac:dyDescent="0.3">
      <c r="B32" s="92" t="s">
        <v>6</v>
      </c>
      <c r="C32" s="47"/>
      <c r="D32" s="173"/>
      <c r="E32" s="173"/>
      <c r="F32" s="173"/>
      <c r="G32" s="18"/>
      <c r="H32" s="18"/>
      <c r="I32" s="35"/>
      <c r="J32" s="18"/>
      <c r="K32" s="18"/>
    </row>
    <row r="33" spans="2:15" ht="15.75" thickBot="1" x14ac:dyDescent="0.3">
      <c r="B33" s="438"/>
      <c r="C33" s="439"/>
      <c r="D33" s="18"/>
      <c r="E33" s="18"/>
      <c r="F33" s="18"/>
      <c r="G33" s="18"/>
      <c r="H33" s="18"/>
      <c r="I33" s="35"/>
      <c r="J33" s="18"/>
      <c r="K33" s="18"/>
    </row>
    <row r="34" spans="2:15" ht="15.75" thickBot="1" x14ac:dyDescent="0.3">
      <c r="B34" s="373" t="s">
        <v>69</v>
      </c>
      <c r="C34" s="375"/>
      <c r="D34" s="18"/>
      <c r="E34" s="18"/>
      <c r="F34" s="18"/>
      <c r="G34" s="18"/>
      <c r="H34" s="18"/>
      <c r="I34" s="35"/>
      <c r="J34" s="18"/>
      <c r="K34" s="18"/>
    </row>
    <row r="35" spans="2:15" x14ac:dyDescent="0.25">
      <c r="B35" s="43" t="s">
        <v>67</v>
      </c>
      <c r="C35" s="44"/>
      <c r="D35" s="18"/>
      <c r="E35" s="18"/>
      <c r="F35" s="18"/>
      <c r="G35" s="18"/>
      <c r="H35" s="18"/>
      <c r="I35" s="35"/>
      <c r="J35" s="18"/>
      <c r="K35" s="18"/>
    </row>
    <row r="36" spans="2:15" x14ac:dyDescent="0.25">
      <c r="B36" s="90" t="s">
        <v>68</v>
      </c>
      <c r="C36" s="46"/>
      <c r="D36" s="18"/>
      <c r="E36" s="18"/>
      <c r="F36" s="18"/>
      <c r="G36" s="18"/>
      <c r="H36" s="18"/>
      <c r="I36" s="35"/>
      <c r="J36" s="18"/>
      <c r="K36" s="18"/>
    </row>
    <row r="37" spans="2:15" x14ac:dyDescent="0.25">
      <c r="B37" s="90" t="s">
        <v>65</v>
      </c>
      <c r="C37" s="46"/>
      <c r="D37" s="18"/>
      <c r="E37" s="18"/>
      <c r="F37" s="18"/>
      <c r="G37" s="18"/>
      <c r="H37" s="18"/>
      <c r="I37" s="35"/>
      <c r="J37" s="18"/>
      <c r="K37" s="18"/>
    </row>
    <row r="38" spans="2:15" x14ac:dyDescent="0.25">
      <c r="B38" s="91" t="s">
        <v>66</v>
      </c>
      <c r="C38" s="46"/>
      <c r="D38" s="18"/>
      <c r="E38" s="18"/>
      <c r="F38" s="18"/>
      <c r="G38" s="18"/>
      <c r="H38" s="18"/>
      <c r="I38" s="35"/>
      <c r="J38" s="18"/>
      <c r="K38" s="18"/>
    </row>
    <row r="39" spans="2:15" ht="15.75" thickBot="1" x14ac:dyDescent="0.3">
      <c r="B39" s="92" t="s">
        <v>6</v>
      </c>
      <c r="C39" s="47"/>
      <c r="D39" s="18"/>
      <c r="E39" s="18"/>
      <c r="F39" s="18"/>
      <c r="G39" s="18"/>
      <c r="H39" s="18"/>
      <c r="I39" s="35"/>
      <c r="J39" s="18"/>
      <c r="K39" s="18"/>
    </row>
    <row r="40" spans="2:15" ht="15.75" thickBot="1" x14ac:dyDescent="0.3">
      <c r="B40" s="174"/>
      <c r="C40" s="102"/>
      <c r="D40" s="18"/>
      <c r="E40" s="18"/>
      <c r="F40" s="18"/>
      <c r="G40" s="18"/>
      <c r="H40" s="18"/>
      <c r="I40" s="35"/>
      <c r="J40" s="18"/>
      <c r="K40" s="18"/>
    </row>
    <row r="41" spans="2:15" ht="15.75" thickBot="1" x14ac:dyDescent="0.3">
      <c r="B41" s="440" t="s">
        <v>70</v>
      </c>
      <c r="C41" s="441"/>
      <c r="D41" s="18"/>
      <c r="E41" s="171" t="s">
        <v>260</v>
      </c>
      <c r="F41" s="18"/>
      <c r="G41" s="18"/>
      <c r="H41" s="18"/>
      <c r="I41" s="35"/>
      <c r="J41" s="18"/>
      <c r="K41" s="18"/>
    </row>
    <row r="42" spans="2:15" x14ac:dyDescent="0.25">
      <c r="B42" s="43" t="s">
        <v>67</v>
      </c>
      <c r="C42" s="44"/>
      <c r="D42" s="18"/>
      <c r="E42" s="18"/>
      <c r="F42" s="18"/>
      <c r="G42" s="18"/>
      <c r="H42" s="18"/>
      <c r="I42" s="35"/>
      <c r="J42" s="18"/>
      <c r="K42" s="18"/>
    </row>
    <row r="43" spans="2:15" x14ac:dyDescent="0.25">
      <c r="B43" s="90" t="s">
        <v>68</v>
      </c>
      <c r="C43" s="46"/>
      <c r="D43" s="18"/>
      <c r="E43" s="18"/>
      <c r="F43" s="18"/>
      <c r="G43" s="18"/>
      <c r="H43" s="18"/>
      <c r="I43" s="35"/>
      <c r="J43" s="18"/>
      <c r="K43" s="18"/>
    </row>
    <row r="44" spans="2:15" x14ac:dyDescent="0.25">
      <c r="B44" s="90" t="s">
        <v>65</v>
      </c>
      <c r="C44" s="46"/>
      <c r="D44" s="18"/>
      <c r="E44" s="18"/>
      <c r="F44" s="18"/>
      <c r="G44" s="18"/>
      <c r="H44" s="18"/>
      <c r="I44" s="35"/>
      <c r="J44" s="18"/>
      <c r="K44" s="18"/>
    </row>
    <row r="45" spans="2:15" x14ac:dyDescent="0.25">
      <c r="B45" s="91" t="s">
        <v>66</v>
      </c>
      <c r="C45" s="46"/>
      <c r="D45" s="18"/>
      <c r="E45" s="18"/>
      <c r="F45" s="18"/>
      <c r="G45" s="18"/>
      <c r="H45" s="18"/>
      <c r="I45" s="35"/>
      <c r="J45" s="18"/>
      <c r="K45" s="18"/>
    </row>
    <row r="46" spans="2:15" ht="15.75" thickBot="1" x14ac:dyDescent="0.3">
      <c r="B46" s="92" t="s">
        <v>6</v>
      </c>
      <c r="C46" s="47"/>
      <c r="D46" s="18"/>
      <c r="E46" s="18"/>
      <c r="F46" s="18"/>
      <c r="G46" s="18"/>
      <c r="H46" s="18"/>
      <c r="I46" s="35"/>
      <c r="J46" s="18"/>
      <c r="K46" s="18"/>
    </row>
    <row r="47" spans="2:15" ht="15.75" thickBot="1" x14ac:dyDescent="0.3">
      <c r="B47" s="174"/>
      <c r="C47" s="102"/>
      <c r="D47" s="18"/>
      <c r="E47" s="18"/>
      <c r="F47" s="18"/>
      <c r="G47" s="18"/>
      <c r="H47" s="18"/>
      <c r="I47" s="35"/>
      <c r="J47" s="18"/>
      <c r="K47" s="18"/>
    </row>
    <row r="48" spans="2:15" ht="15.75" thickBot="1" x14ac:dyDescent="0.3">
      <c r="B48" s="472" t="s">
        <v>234</v>
      </c>
      <c r="C48" s="473"/>
      <c r="D48" s="34"/>
      <c r="E48" s="18"/>
      <c r="F48" s="18"/>
      <c r="G48" s="18"/>
      <c r="H48" s="18"/>
      <c r="I48" s="18"/>
      <c r="J48" s="35"/>
      <c r="K48" s="18"/>
      <c r="L48" s="18"/>
      <c r="O48" s="171" t="s">
        <v>260</v>
      </c>
    </row>
    <row r="49" spans="2:13" ht="26.25" thickBot="1" x14ac:dyDescent="0.3">
      <c r="B49" s="407" t="s">
        <v>235</v>
      </c>
      <c r="C49" s="474" t="s">
        <v>236</v>
      </c>
      <c r="D49" s="407" t="s">
        <v>237</v>
      </c>
      <c r="E49" s="410" t="s">
        <v>98</v>
      </c>
      <c r="F49" s="411"/>
      <c r="G49" s="407" t="s">
        <v>238</v>
      </c>
      <c r="H49" s="146" t="s">
        <v>239</v>
      </c>
      <c r="I49" s="410" t="s">
        <v>239</v>
      </c>
      <c r="J49" s="411"/>
      <c r="K49" s="407" t="s">
        <v>240</v>
      </c>
      <c r="L49" s="407" t="s">
        <v>241</v>
      </c>
      <c r="M49" s="407" t="s">
        <v>242</v>
      </c>
    </row>
    <row r="50" spans="2:13" ht="26.25" thickBot="1" x14ac:dyDescent="0.3">
      <c r="B50" s="408"/>
      <c r="C50" s="475"/>
      <c r="D50" s="408"/>
      <c r="E50" s="147" t="s">
        <v>243</v>
      </c>
      <c r="F50" s="148" t="s">
        <v>244</v>
      </c>
      <c r="G50" s="408"/>
      <c r="H50" s="147" t="s">
        <v>101</v>
      </c>
      <c r="I50" s="147" t="s">
        <v>101</v>
      </c>
      <c r="J50" s="181" t="s">
        <v>102</v>
      </c>
      <c r="K50" s="408"/>
      <c r="L50" s="408"/>
      <c r="M50" s="408"/>
    </row>
    <row r="51" spans="2:13" ht="51.75" thickBot="1" x14ac:dyDescent="0.3">
      <c r="B51" s="150" t="s">
        <v>245</v>
      </c>
      <c r="C51" s="151" t="s">
        <v>246</v>
      </c>
      <c r="D51" s="151" t="s">
        <v>247</v>
      </c>
      <c r="E51" s="152" t="s">
        <v>248</v>
      </c>
      <c r="F51" s="153" t="s">
        <v>248</v>
      </c>
      <c r="G51" s="154" t="s">
        <v>248</v>
      </c>
      <c r="H51" s="152" t="s">
        <v>248</v>
      </c>
      <c r="I51" s="152" t="s">
        <v>248</v>
      </c>
      <c r="J51" s="153" t="s">
        <v>248</v>
      </c>
      <c r="K51" s="153" t="s">
        <v>248</v>
      </c>
      <c r="L51" s="155" t="s">
        <v>248</v>
      </c>
      <c r="M51" s="155" t="s">
        <v>249</v>
      </c>
    </row>
    <row r="52" spans="2:13" ht="15.75" thickBot="1" x14ac:dyDescent="0.3">
      <c r="B52"/>
      <c r="C52"/>
      <c r="D52"/>
      <c r="E52"/>
      <c r="F52"/>
      <c r="G52" s="18"/>
      <c r="H52" s="18"/>
      <c r="I52" s="18"/>
      <c r="J52" s="35"/>
      <c r="K52" s="18"/>
      <c r="L52" s="18"/>
    </row>
    <row r="53" spans="2:13" ht="15.75" thickBot="1" x14ac:dyDescent="0.3">
      <c r="B53" s="394" t="s">
        <v>250</v>
      </c>
      <c r="C53" s="395"/>
      <c r="D53" s="396"/>
      <c r="E53"/>
      <c r="F53" s="171" t="s">
        <v>260</v>
      </c>
      <c r="G53" s="18"/>
      <c r="H53" s="18"/>
      <c r="I53" s="18"/>
      <c r="J53" s="35"/>
      <c r="K53" s="18"/>
      <c r="L53" s="18"/>
    </row>
    <row r="54" spans="2:13" ht="26.25" thickBot="1" x14ac:dyDescent="0.3">
      <c r="B54" s="180" t="s">
        <v>251</v>
      </c>
      <c r="C54" s="180" t="s">
        <v>252</v>
      </c>
      <c r="D54" s="180" t="s">
        <v>253</v>
      </c>
      <c r="E54"/>
      <c r="F54"/>
      <c r="G54" s="18"/>
      <c r="H54" s="18"/>
      <c r="I54" s="18"/>
      <c r="J54" s="35"/>
      <c r="K54" s="18"/>
      <c r="L54" s="18"/>
    </row>
    <row r="55" spans="2:13" ht="15.75" thickBot="1" x14ac:dyDescent="0.3">
      <c r="B55" s="150"/>
      <c r="C55" s="151"/>
      <c r="D55" s="155"/>
      <c r="E55"/>
      <c r="F55"/>
      <c r="G55" s="18"/>
      <c r="H55" s="18"/>
      <c r="I55" s="18"/>
      <c r="J55" s="35"/>
      <c r="K55" s="18"/>
      <c r="L55" s="18"/>
    </row>
    <row r="56" spans="2:13" ht="15.75" thickBot="1" x14ac:dyDescent="0.3">
      <c r="B56"/>
      <c r="C56"/>
      <c r="D56"/>
      <c r="E56"/>
      <c r="F56"/>
      <c r="G56" s="18"/>
      <c r="H56" s="18"/>
      <c r="I56" s="18"/>
      <c r="J56" s="35"/>
      <c r="K56" s="18"/>
      <c r="L56" s="18"/>
    </row>
    <row r="57" spans="2:13" ht="15.75" customHeight="1" thickBot="1" x14ac:dyDescent="0.3">
      <c r="B57" s="394" t="s">
        <v>254</v>
      </c>
      <c r="C57" s="395"/>
      <c r="D57" s="395"/>
      <c r="E57" s="396"/>
      <c r="F57"/>
      <c r="G57" s="18"/>
      <c r="H57" s="18"/>
      <c r="I57" s="18"/>
      <c r="J57" s="35"/>
      <c r="K57" s="18"/>
      <c r="L57" s="18"/>
    </row>
    <row r="58" spans="2:13" ht="39" thickBot="1" x14ac:dyDescent="0.3">
      <c r="B58" s="142" t="s">
        <v>255</v>
      </c>
      <c r="C58" s="142" t="s">
        <v>256</v>
      </c>
      <c r="D58" s="142" t="s">
        <v>257</v>
      </c>
      <c r="E58" s="142" t="s">
        <v>258</v>
      </c>
      <c r="F58"/>
      <c r="G58" s="18"/>
      <c r="H58" s="18"/>
      <c r="I58" s="18"/>
      <c r="J58" s="35"/>
      <c r="K58" s="18"/>
      <c r="L58" s="18"/>
    </row>
    <row r="59" spans="2:13" ht="15.75" thickBot="1" x14ac:dyDescent="0.3">
      <c r="B59" s="150"/>
      <c r="C59" s="151"/>
      <c r="D59" s="151"/>
      <c r="E59" s="151"/>
      <c r="F59"/>
      <c r="G59" s="18"/>
      <c r="H59" s="18"/>
      <c r="I59" s="18"/>
      <c r="J59" s="35"/>
      <c r="K59" s="18"/>
      <c r="L59" s="18"/>
    </row>
    <row r="60" spans="2:13" x14ac:dyDescent="0.25">
      <c r="B60" s="174"/>
      <c r="C60" s="102"/>
      <c r="D60" s="18"/>
      <c r="E60" s="18"/>
      <c r="F60" s="18"/>
      <c r="G60" s="18"/>
      <c r="H60" s="18"/>
      <c r="I60" s="35"/>
      <c r="J60" s="18"/>
      <c r="K60" s="18"/>
    </row>
    <row r="61" spans="2:13" x14ac:dyDescent="0.25">
      <c r="B61" s="174"/>
      <c r="C61" s="102"/>
      <c r="D61" s="18"/>
      <c r="E61" s="18"/>
      <c r="F61" s="18"/>
      <c r="G61" s="18"/>
      <c r="H61" s="18"/>
      <c r="I61" s="35"/>
      <c r="J61" s="18"/>
      <c r="K61" s="18"/>
    </row>
    <row r="62" spans="2:13" ht="15.75" thickBot="1" x14ac:dyDescent="0.3"/>
    <row r="63" spans="2:13" ht="15.75" thickBot="1" x14ac:dyDescent="0.3">
      <c r="B63" s="394" t="s">
        <v>81</v>
      </c>
      <c r="C63" s="395"/>
      <c r="D63" s="395"/>
      <c r="E63" s="395"/>
      <c r="F63" s="395"/>
      <c r="G63" s="396"/>
      <c r="J63" s="171" t="s">
        <v>260</v>
      </c>
    </row>
    <row r="64" spans="2:13" ht="64.5" thickBot="1" x14ac:dyDescent="0.3">
      <c r="B64" s="3" t="s">
        <v>82</v>
      </c>
      <c r="C64" s="177" t="s">
        <v>23</v>
      </c>
      <c r="D64" s="177" t="s">
        <v>83</v>
      </c>
      <c r="E64" s="177" t="s">
        <v>24</v>
      </c>
      <c r="F64" s="177" t="s">
        <v>72</v>
      </c>
      <c r="G64" s="177" t="s">
        <v>9</v>
      </c>
    </row>
    <row r="65" spans="2:7" ht="217.5" thickBot="1" x14ac:dyDescent="0.3">
      <c r="B65" s="397" t="s">
        <v>177</v>
      </c>
      <c r="C65" s="6" t="s">
        <v>259</v>
      </c>
      <c r="D65" s="7"/>
      <c r="E65" s="12" t="s">
        <v>178</v>
      </c>
      <c r="F65" s="7" t="s">
        <v>179</v>
      </c>
      <c r="G65" s="8"/>
    </row>
    <row r="66" spans="2:7" ht="77.25" thickBot="1" x14ac:dyDescent="0.3">
      <c r="B66" s="398"/>
      <c r="C66" s="9" t="s">
        <v>180</v>
      </c>
      <c r="D66" s="10"/>
      <c r="E66" s="10" t="s">
        <v>10</v>
      </c>
      <c r="F66" s="10" t="s">
        <v>181</v>
      </c>
      <c r="G66" s="10"/>
    </row>
    <row r="67" spans="2:7" ht="90" thickBot="1" x14ac:dyDescent="0.3">
      <c r="B67" s="398"/>
      <c r="C67" s="136" t="s">
        <v>182</v>
      </c>
      <c r="D67" s="137"/>
      <c r="E67" s="137" t="s">
        <v>183</v>
      </c>
      <c r="F67" s="137" t="s">
        <v>184</v>
      </c>
      <c r="G67" s="138"/>
    </row>
    <row r="68" spans="2:7" ht="51.75" thickBot="1" x14ac:dyDescent="0.3">
      <c r="B68" s="399" t="s">
        <v>185</v>
      </c>
      <c r="C68" s="11" t="s">
        <v>186</v>
      </c>
      <c r="D68" s="12"/>
      <c r="E68" s="12" t="s">
        <v>10</v>
      </c>
      <c r="F68" s="12" t="s">
        <v>187</v>
      </c>
      <c r="G68" s="13"/>
    </row>
    <row r="69" spans="2:7" ht="90" thickBot="1" x14ac:dyDescent="0.3">
      <c r="B69" s="399"/>
      <c r="C69" s="11" t="s">
        <v>188</v>
      </c>
      <c r="D69" s="12"/>
      <c r="E69" s="12" t="s">
        <v>10</v>
      </c>
      <c r="F69" s="12" t="s">
        <v>189</v>
      </c>
      <c r="G69" s="13"/>
    </row>
    <row r="70" spans="2:7" ht="39" thickBot="1" x14ac:dyDescent="0.3">
      <c r="B70" s="399"/>
      <c r="C70" s="9" t="s">
        <v>190</v>
      </c>
      <c r="D70" s="10"/>
      <c r="E70" s="10" t="s">
        <v>10</v>
      </c>
      <c r="F70" s="10"/>
      <c r="G70" s="10"/>
    </row>
    <row r="71" spans="2:7" ht="77.25" thickBot="1" x14ac:dyDescent="0.3">
      <c r="B71" s="399"/>
      <c r="C71" s="11" t="s">
        <v>191</v>
      </c>
      <c r="D71" s="12"/>
      <c r="E71" s="12" t="s">
        <v>10</v>
      </c>
      <c r="F71" s="12" t="s">
        <v>192</v>
      </c>
      <c r="G71" s="13"/>
    </row>
    <row r="72" spans="2:7" ht="90" thickBot="1" x14ac:dyDescent="0.3">
      <c r="B72" s="399"/>
      <c r="C72" s="9" t="s">
        <v>193</v>
      </c>
      <c r="D72" s="10"/>
      <c r="E72" s="10" t="s">
        <v>194</v>
      </c>
      <c r="F72" s="10" t="s">
        <v>195</v>
      </c>
      <c r="G72" s="10"/>
    </row>
    <row r="73" spans="2:7" ht="102.75" thickBot="1" x14ac:dyDescent="0.3">
      <c r="B73" s="512" t="s">
        <v>196</v>
      </c>
      <c r="C73" s="136" t="s">
        <v>197</v>
      </c>
      <c r="D73" s="137"/>
      <c r="E73" s="137" t="s">
        <v>198</v>
      </c>
      <c r="F73" s="137"/>
      <c r="G73" s="138"/>
    </row>
    <row r="74" spans="2:7" ht="64.5" thickBot="1" x14ac:dyDescent="0.3">
      <c r="B74" s="398"/>
      <c r="C74" s="11" t="s">
        <v>199</v>
      </c>
      <c r="D74" s="12"/>
      <c r="E74" s="12" t="s">
        <v>10</v>
      </c>
      <c r="F74" s="12" t="s">
        <v>200</v>
      </c>
      <c r="G74" s="13"/>
    </row>
    <row r="75" spans="2:7" ht="39" thickBot="1" x14ac:dyDescent="0.3">
      <c r="B75" s="398"/>
      <c r="C75" s="9" t="s">
        <v>201</v>
      </c>
      <c r="D75" s="10"/>
      <c r="E75" s="10" t="s">
        <v>202</v>
      </c>
      <c r="F75" s="10" t="s">
        <v>203</v>
      </c>
      <c r="G75" s="10"/>
    </row>
    <row r="76" spans="2:7" ht="90" thickBot="1" x14ac:dyDescent="0.3">
      <c r="B76" s="398"/>
      <c r="C76" s="9" t="s">
        <v>204</v>
      </c>
      <c r="D76" s="10"/>
      <c r="E76" s="10" t="s">
        <v>205</v>
      </c>
      <c r="F76" s="10" t="s">
        <v>206</v>
      </c>
      <c r="G76" s="10"/>
    </row>
    <row r="77" spans="2:7" ht="51.75" thickBot="1" x14ac:dyDescent="0.3">
      <c r="B77" s="398"/>
      <c r="C77" s="11" t="s">
        <v>207</v>
      </c>
      <c r="D77" s="12"/>
      <c r="E77" s="12" t="s">
        <v>10</v>
      </c>
      <c r="F77" s="12"/>
      <c r="G77" s="13"/>
    </row>
    <row r="78" spans="2:7" ht="39" thickBot="1" x14ac:dyDescent="0.3">
      <c r="B78" s="398"/>
      <c r="C78" s="11" t="s">
        <v>208</v>
      </c>
      <c r="D78" s="12"/>
      <c r="E78" s="12" t="s">
        <v>10</v>
      </c>
      <c r="F78" s="12"/>
      <c r="G78" s="13"/>
    </row>
    <row r="79" spans="2:7" ht="77.25" thickBot="1" x14ac:dyDescent="0.3">
      <c r="B79" s="398"/>
      <c r="C79" s="11" t="s">
        <v>209</v>
      </c>
      <c r="D79" s="12"/>
      <c r="E79" s="12" t="s">
        <v>10</v>
      </c>
      <c r="F79" s="12"/>
      <c r="G79" s="13"/>
    </row>
    <row r="80" spans="2:7" ht="51.75" thickBot="1" x14ac:dyDescent="0.3">
      <c r="B80" s="398"/>
      <c r="C80" s="11" t="s">
        <v>210</v>
      </c>
      <c r="D80" s="12"/>
      <c r="E80" s="12" t="s">
        <v>10</v>
      </c>
      <c r="F80" s="12" t="s">
        <v>10</v>
      </c>
      <c r="G80" s="13"/>
    </row>
    <row r="81" spans="2:7" ht="64.5" thickBot="1" x14ac:dyDescent="0.3">
      <c r="B81" s="398"/>
      <c r="C81" s="9" t="s">
        <v>211</v>
      </c>
      <c r="D81" s="12"/>
      <c r="E81" s="12" t="s">
        <v>10</v>
      </c>
      <c r="F81" s="12" t="s">
        <v>212</v>
      </c>
      <c r="G81" s="13"/>
    </row>
    <row r="82" spans="2:7" ht="51.75" thickBot="1" x14ac:dyDescent="0.3">
      <c r="B82" s="397" t="s">
        <v>213</v>
      </c>
      <c r="C82" s="11" t="s">
        <v>214</v>
      </c>
      <c r="D82" s="12"/>
      <c r="E82" s="12" t="s">
        <v>10</v>
      </c>
      <c r="F82" s="12" t="s">
        <v>215</v>
      </c>
      <c r="G82" s="13"/>
    </row>
    <row r="83" spans="2:7" ht="141" thickBot="1" x14ac:dyDescent="0.3">
      <c r="B83" s="513"/>
      <c r="C83" s="11" t="s">
        <v>216</v>
      </c>
      <c r="D83" s="12"/>
      <c r="E83" s="12" t="s">
        <v>217</v>
      </c>
      <c r="F83" s="12" t="s">
        <v>218</v>
      </c>
      <c r="G83" s="13"/>
    </row>
    <row r="85" spans="2:7" ht="15.75" thickBot="1" x14ac:dyDescent="0.3"/>
    <row r="86" spans="2:7" ht="39" thickBot="1" x14ac:dyDescent="0.3">
      <c r="B86" s="139" t="s">
        <v>219</v>
      </c>
      <c r="C86" s="140"/>
      <c r="D86" s="140"/>
      <c r="E86" s="141"/>
    </row>
    <row r="87" spans="2:7" ht="64.5" thickBot="1" x14ac:dyDescent="0.3">
      <c r="B87" s="179" t="s">
        <v>220</v>
      </c>
      <c r="C87" s="179" t="s">
        <v>221</v>
      </c>
      <c r="D87" s="99" t="s">
        <v>222</v>
      </c>
      <c r="E87" s="99" t="s">
        <v>223</v>
      </c>
    </row>
    <row r="88" spans="2:7" ht="15.75" thickBot="1" x14ac:dyDescent="0.3">
      <c r="B88" s="26"/>
      <c r="C88" s="10"/>
      <c r="D88" s="10"/>
      <c r="E88" s="10"/>
    </row>
    <row r="89" spans="2:7" ht="15.75" thickBot="1" x14ac:dyDescent="0.3"/>
    <row r="90" spans="2:7" ht="40.5" customHeight="1" thickBot="1" x14ac:dyDescent="0.3">
      <c r="B90" s="385" t="s">
        <v>224</v>
      </c>
      <c r="C90" s="386"/>
      <c r="D90" s="387"/>
      <c r="E90"/>
    </row>
    <row r="91" spans="2:7" ht="39" thickBot="1" x14ac:dyDescent="0.3">
      <c r="B91" s="142" t="s">
        <v>225</v>
      </c>
      <c r="C91" s="142" t="s">
        <v>226</v>
      </c>
      <c r="D91" s="142" t="s">
        <v>227</v>
      </c>
      <c r="E91"/>
    </row>
    <row r="92" spans="2:7" ht="26.25" thickBot="1" x14ac:dyDescent="0.3">
      <c r="B92" s="143" t="s">
        <v>228</v>
      </c>
      <c r="C92" s="144"/>
      <c r="D92" s="144" t="s">
        <v>229</v>
      </c>
      <c r="E92"/>
    </row>
    <row r="94" spans="2:7" ht="15.75" thickBot="1" x14ac:dyDescent="0.3"/>
    <row r="95" spans="2:7" ht="46.5" customHeight="1" thickBot="1" x14ac:dyDescent="0.3">
      <c r="B95" s="388" t="s">
        <v>230</v>
      </c>
      <c r="C95" s="389"/>
      <c r="D95" s="389"/>
      <c r="E95" s="390"/>
    </row>
    <row r="96" spans="2:7" ht="64.5" thickBot="1" x14ac:dyDescent="0.3">
      <c r="B96" s="53" t="s">
        <v>231</v>
      </c>
      <c r="C96" s="22" t="s">
        <v>232</v>
      </c>
      <c r="D96" s="176" t="s">
        <v>233</v>
      </c>
      <c r="E96" s="66" t="s">
        <v>72</v>
      </c>
    </row>
    <row r="97" spans="2:6" ht="15.75" thickBot="1" x14ac:dyDescent="0.3">
      <c r="B97" s="10"/>
      <c r="C97" s="10"/>
      <c r="D97" s="10"/>
      <c r="E97" s="10"/>
    </row>
    <row r="98" spans="2:6" ht="15.75" thickBot="1" x14ac:dyDescent="0.3">
      <c r="B98" s="12"/>
      <c r="C98" s="12"/>
      <c r="D98" s="13"/>
      <c r="E98" s="13"/>
    </row>
    <row r="99" spans="2:6" ht="15.75" thickBot="1" x14ac:dyDescent="0.3"/>
    <row r="100" spans="2:6" ht="33" customHeight="1" thickBot="1" x14ac:dyDescent="0.3">
      <c r="B100" s="373" t="s">
        <v>94</v>
      </c>
      <c r="C100" s="374"/>
      <c r="D100" s="375"/>
      <c r="F100" s="171" t="s">
        <v>260</v>
      </c>
    </row>
    <row r="101" spans="2:6" ht="51" customHeight="1" thickBot="1" x14ac:dyDescent="0.3">
      <c r="B101" s="179" t="s">
        <v>95</v>
      </c>
      <c r="C101" s="99" t="s">
        <v>96</v>
      </c>
      <c r="D101" s="22" t="s">
        <v>72</v>
      </c>
    </row>
    <row r="102" spans="2:6" ht="51.75" thickBot="1" x14ac:dyDescent="0.3">
      <c r="B102" s="63" t="s">
        <v>119</v>
      </c>
      <c r="C102" s="63"/>
      <c r="D102" s="88"/>
    </row>
    <row r="103" spans="2:6" ht="39" thickBot="1" x14ac:dyDescent="0.3">
      <c r="B103" s="62" t="s">
        <v>141</v>
      </c>
      <c r="C103" s="62"/>
      <c r="D103" s="89"/>
    </row>
  </sheetData>
  <mergeCells count="33">
    <mergeCell ref="B90:D90"/>
    <mergeCell ref="B95:E95"/>
    <mergeCell ref="B100:D100"/>
    <mergeCell ref="B57:E57"/>
    <mergeCell ref="G49:G50"/>
    <mergeCell ref="B63:G63"/>
    <mergeCell ref="B65:B67"/>
    <mergeCell ref="B68:B72"/>
    <mergeCell ref="B73:B81"/>
    <mergeCell ref="B82:B83"/>
    <mergeCell ref="I49:J49"/>
    <mergeCell ref="K49:K50"/>
    <mergeCell ref="L49:L50"/>
    <mergeCell ref="M49:M50"/>
    <mergeCell ref="B53:D53"/>
    <mergeCell ref="E49:F49"/>
    <mergeCell ref="B41:C41"/>
    <mergeCell ref="B48:C48"/>
    <mergeCell ref="B49:B50"/>
    <mergeCell ref="C49:C50"/>
    <mergeCell ref="D49:D50"/>
    <mergeCell ref="B34:C34"/>
    <mergeCell ref="B1:H3"/>
    <mergeCell ref="B4:G4"/>
    <mergeCell ref="B5:C5"/>
    <mergeCell ref="D6:H6"/>
    <mergeCell ref="B10:C10"/>
    <mergeCell ref="B15:C15"/>
    <mergeCell ref="B16:C16"/>
    <mergeCell ref="B26:C26"/>
    <mergeCell ref="B27:C27"/>
    <mergeCell ref="D29:F29"/>
    <mergeCell ref="B33:C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A23" zoomScale="80" zoomScaleNormal="80" workbookViewId="0">
      <selection activeCell="D40" sqref="D40"/>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443" t="s">
        <v>108</v>
      </c>
      <c r="C1" s="444"/>
      <c r="D1" s="444"/>
      <c r="E1" s="444"/>
      <c r="F1" s="444"/>
      <c r="G1" s="444"/>
      <c r="H1" s="445"/>
      <c r="I1" s="172"/>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172"/>
      <c r="J3" s="18"/>
      <c r="K3" s="18"/>
    </row>
    <row r="4" spans="2:11" x14ac:dyDescent="0.25">
      <c r="B4" s="452"/>
      <c r="C4" s="452"/>
      <c r="D4" s="452"/>
      <c r="E4" s="452"/>
      <c r="F4" s="452"/>
      <c r="G4" s="452"/>
      <c r="H4" s="172"/>
      <c r="I4" s="34"/>
      <c r="J4" s="18"/>
      <c r="K4" s="18"/>
    </row>
    <row r="5" spans="2:11" ht="15.75" thickBot="1" x14ac:dyDescent="0.3">
      <c r="B5" s="174"/>
      <c r="C5" s="102"/>
      <c r="D5" s="18"/>
      <c r="E5" s="18"/>
      <c r="F5" s="18"/>
      <c r="G5" s="18"/>
      <c r="H5" s="18"/>
      <c r="I5" s="35"/>
      <c r="J5" s="18"/>
      <c r="K5" s="18"/>
    </row>
    <row r="6" spans="2:11" ht="15.75" thickBot="1" x14ac:dyDescent="0.25">
      <c r="B6" s="514" t="s">
        <v>120</v>
      </c>
      <c r="C6" s="515"/>
      <c r="D6" s="516"/>
      <c r="E6" s="100"/>
      <c r="F6" s="171" t="s">
        <v>261</v>
      </c>
      <c r="G6" s="100"/>
      <c r="H6" s="100"/>
      <c r="I6" s="35"/>
      <c r="J6" s="18"/>
      <c r="K6" s="18"/>
    </row>
    <row r="7" spans="2:11" ht="34.5" customHeight="1" thickBot="1" x14ac:dyDescent="0.3">
      <c r="B7" s="175" t="s">
        <v>121</v>
      </c>
      <c r="C7" s="58" t="s">
        <v>55</v>
      </c>
      <c r="D7" s="61" t="s">
        <v>72</v>
      </c>
      <c r="E7" s="100"/>
      <c r="F7" s="100"/>
      <c r="G7" s="100"/>
      <c r="H7" s="100"/>
      <c r="I7" s="35"/>
      <c r="J7" s="18"/>
      <c r="K7" s="18"/>
    </row>
    <row r="8" spans="2:11" ht="16.5" customHeight="1" x14ac:dyDescent="0.25">
      <c r="B8" s="157" t="s">
        <v>122</v>
      </c>
      <c r="C8" s="163"/>
      <c r="D8" s="160"/>
      <c r="E8" s="100"/>
      <c r="F8" s="100"/>
      <c r="G8" s="100"/>
      <c r="H8" s="100"/>
      <c r="I8" s="35"/>
      <c r="J8" s="18"/>
      <c r="K8" s="18"/>
    </row>
    <row r="9" spans="2:11" x14ac:dyDescent="0.25">
      <c r="B9" s="158" t="s">
        <v>123</v>
      </c>
      <c r="C9" s="164"/>
      <c r="D9" s="161"/>
      <c r="E9" s="100"/>
      <c r="F9" s="100"/>
      <c r="G9" s="100"/>
      <c r="H9" s="100"/>
      <c r="I9" s="35"/>
      <c r="J9" s="18"/>
      <c r="K9" s="18"/>
    </row>
    <row r="10" spans="2:11" ht="15.75" thickBot="1" x14ac:dyDescent="0.3">
      <c r="B10" s="159" t="s">
        <v>124</v>
      </c>
      <c r="C10" s="165"/>
      <c r="D10" s="162"/>
      <c r="E10" s="100"/>
      <c r="F10" s="100"/>
      <c r="G10" s="100"/>
      <c r="H10" s="100"/>
      <c r="I10" s="35"/>
      <c r="J10" s="18"/>
      <c r="K10" s="18"/>
    </row>
    <row r="11" spans="2:11" ht="15.75" thickBot="1" x14ac:dyDescent="0.3">
      <c r="B11" s="174"/>
      <c r="C11" s="102"/>
      <c r="D11" s="18"/>
      <c r="E11" s="18"/>
      <c r="F11" s="18"/>
      <c r="G11" s="18"/>
      <c r="H11" s="18"/>
      <c r="I11" s="35"/>
      <c r="J11" s="18"/>
      <c r="K11" s="18"/>
    </row>
    <row r="12" spans="2:11" ht="15.75" thickBot="1" x14ac:dyDescent="0.25">
      <c r="B12" s="466" t="s">
        <v>142</v>
      </c>
      <c r="C12" s="467"/>
      <c r="D12" s="467"/>
      <c r="E12" s="467"/>
      <c r="F12" s="468"/>
      <c r="G12" s="100"/>
      <c r="H12" s="100"/>
      <c r="I12" s="171" t="s">
        <v>261</v>
      </c>
      <c r="J12" s="18"/>
      <c r="K12" s="18"/>
    </row>
    <row r="13" spans="2:11" ht="57" thickBot="1" x14ac:dyDescent="0.3">
      <c r="B13" s="82" t="s">
        <v>143</v>
      </c>
      <c r="C13" s="83" t="s">
        <v>26</v>
      </c>
      <c r="D13" s="83" t="s">
        <v>144</v>
      </c>
      <c r="E13" s="83" t="s">
        <v>145</v>
      </c>
      <c r="F13" s="84" t="s">
        <v>146</v>
      </c>
      <c r="G13" s="100"/>
      <c r="H13" s="100"/>
      <c r="I13" s="35"/>
      <c r="J13" s="18"/>
      <c r="K13" s="18"/>
    </row>
    <row r="14" spans="2:11" ht="15.75" thickBot="1" x14ac:dyDescent="0.25">
      <c r="B14" s="85"/>
      <c r="C14" s="79"/>
      <c r="D14" s="79"/>
      <c r="E14" s="79"/>
      <c r="F14" s="79"/>
      <c r="G14" s="100"/>
      <c r="H14" s="100"/>
      <c r="I14" s="35"/>
      <c r="J14" s="18"/>
      <c r="K14" s="18"/>
    </row>
    <row r="15" spans="2:11" ht="15.75" thickBot="1" x14ac:dyDescent="0.25">
      <c r="B15" s="86"/>
      <c r="C15" s="80"/>
      <c r="D15" s="80"/>
      <c r="E15" s="80"/>
      <c r="F15" s="80"/>
      <c r="G15" s="100"/>
      <c r="H15" s="100"/>
      <c r="I15" s="35"/>
      <c r="J15" s="18"/>
      <c r="K15" s="18"/>
    </row>
    <row r="16" spans="2:11" ht="15.75" thickBot="1" x14ac:dyDescent="0.25">
      <c r="B16" s="87" t="s">
        <v>147</v>
      </c>
      <c r="C16" s="79"/>
      <c r="D16" s="79"/>
      <c r="E16" s="79"/>
      <c r="F16" s="79"/>
      <c r="G16" s="100"/>
      <c r="H16" s="100"/>
      <c r="I16" s="35"/>
      <c r="J16" s="18"/>
      <c r="K16" s="18"/>
    </row>
    <row r="17" spans="2:11" ht="15.75" thickBot="1" x14ac:dyDescent="0.3">
      <c r="B17" s="15"/>
      <c r="C17" s="15"/>
      <c r="D17" s="15"/>
      <c r="E17" s="81"/>
      <c r="F17" s="100"/>
      <c r="G17" s="100"/>
      <c r="H17" s="100"/>
      <c r="I17" s="35"/>
      <c r="J17" s="18"/>
      <c r="K17" s="18"/>
    </row>
    <row r="18" spans="2:11" ht="51.75" thickBot="1" x14ac:dyDescent="0.3">
      <c r="B18" s="2" t="s">
        <v>27</v>
      </c>
      <c r="C18" s="14" t="s">
        <v>125</v>
      </c>
      <c r="D18" s="14" t="s">
        <v>126</v>
      </c>
      <c r="E18" s="14" t="s">
        <v>103</v>
      </c>
      <c r="F18" s="14" t="s">
        <v>127</v>
      </c>
      <c r="G18" s="100"/>
      <c r="H18" s="100"/>
      <c r="I18" s="35"/>
      <c r="J18" s="18"/>
      <c r="K18" s="18"/>
    </row>
    <row r="19" spans="2:11" ht="15.75" thickBot="1" x14ac:dyDescent="0.3">
      <c r="B19" s="16"/>
      <c r="C19" s="16"/>
      <c r="D19" s="16"/>
      <c r="E19" s="16"/>
      <c r="F19" s="16"/>
      <c r="G19" s="100"/>
      <c r="H19" s="100"/>
      <c r="I19" s="35"/>
      <c r="J19" s="18"/>
      <c r="K19" s="18"/>
    </row>
    <row r="20" spans="2:11" ht="15.75" thickBot="1" x14ac:dyDescent="0.3">
      <c r="B20" s="17"/>
      <c r="C20" s="17"/>
      <c r="D20" s="17"/>
      <c r="E20" s="17"/>
      <c r="F20" s="17"/>
      <c r="G20" s="100"/>
      <c r="H20" s="100"/>
      <c r="I20" s="35"/>
      <c r="J20" s="18"/>
      <c r="K20" s="18"/>
    </row>
    <row r="21" spans="2:11" ht="15.75" thickBot="1" x14ac:dyDescent="0.3">
      <c r="B21" s="100"/>
      <c r="C21" s="100"/>
      <c r="D21" s="100"/>
      <c r="E21" s="100"/>
      <c r="F21" s="100"/>
      <c r="G21" s="100"/>
      <c r="H21" s="100"/>
      <c r="I21" s="35"/>
      <c r="J21" s="18"/>
      <c r="K21" s="18"/>
    </row>
    <row r="22" spans="2:11" ht="15.75" thickBot="1" x14ac:dyDescent="0.25">
      <c r="B22" s="469" t="s">
        <v>128</v>
      </c>
      <c r="C22" s="470"/>
      <c r="D22" s="471"/>
      <c r="E22" s="100"/>
      <c r="F22" s="171" t="s">
        <v>261</v>
      </c>
      <c r="G22" s="100"/>
      <c r="H22" s="100"/>
      <c r="I22" s="35"/>
      <c r="J22" s="18"/>
      <c r="K22" s="18"/>
    </row>
    <row r="23" spans="2:11" ht="26.25" thickBot="1" x14ac:dyDescent="0.3">
      <c r="B23" s="58" t="s">
        <v>129</v>
      </c>
      <c r="C23" s="58" t="s">
        <v>130</v>
      </c>
      <c r="D23" s="61" t="s">
        <v>72</v>
      </c>
      <c r="E23" s="100"/>
      <c r="F23" s="100"/>
      <c r="G23" s="100"/>
      <c r="H23" s="100"/>
      <c r="I23" s="35"/>
      <c r="J23" s="18"/>
      <c r="K23" s="18"/>
    </row>
    <row r="24" spans="2:11" ht="45" customHeight="1" thickBot="1" x14ac:dyDescent="0.3">
      <c r="B24" s="59" t="s">
        <v>131</v>
      </c>
      <c r="C24" s="59"/>
      <c r="D24" s="59" t="s">
        <v>132</v>
      </c>
      <c r="E24" s="38"/>
      <c r="F24" s="38"/>
      <c r="G24" s="18"/>
      <c r="H24" s="18"/>
      <c r="I24" s="35"/>
      <c r="J24" s="18"/>
      <c r="K24" s="18"/>
    </row>
    <row r="25" spans="2:11" ht="26.25" thickBot="1" x14ac:dyDescent="0.3">
      <c r="B25" s="60" t="s">
        <v>133</v>
      </c>
      <c r="C25" s="60"/>
      <c r="D25" s="60" t="s">
        <v>134</v>
      </c>
      <c r="E25" s="18"/>
      <c r="F25" s="18"/>
      <c r="G25" s="18"/>
      <c r="H25" s="18"/>
      <c r="I25" s="35"/>
      <c r="J25" s="18"/>
      <c r="K25" s="18"/>
    </row>
    <row r="26" spans="2:11" ht="13.5" customHeight="1" thickBot="1" x14ac:dyDescent="0.3">
      <c r="B26" s="174"/>
      <c r="C26" s="102"/>
      <c r="D26" s="18"/>
      <c r="E26" s="18"/>
      <c r="F26" s="18"/>
      <c r="G26" s="18"/>
      <c r="H26" s="18"/>
      <c r="I26" s="35"/>
      <c r="J26" s="18"/>
      <c r="K26" s="18"/>
    </row>
    <row r="27" spans="2:11" ht="15.75" customHeight="1" thickBot="1" x14ac:dyDescent="0.3">
      <c r="B27" s="373" t="s">
        <v>107</v>
      </c>
      <c r="C27" s="374"/>
      <c r="D27" s="374"/>
      <c r="E27" s="374"/>
      <c r="F27" s="375"/>
      <c r="G27" s="18"/>
      <c r="H27" s="18"/>
      <c r="I27" s="35"/>
      <c r="J27" s="18"/>
      <c r="K27" s="18"/>
    </row>
    <row r="28" spans="2:11" ht="77.25" thickBot="1" x14ac:dyDescent="0.3">
      <c r="B28" s="103" t="s">
        <v>73</v>
      </c>
      <c r="C28" s="178" t="s">
        <v>148</v>
      </c>
      <c r="D28" s="178" t="s">
        <v>149</v>
      </c>
      <c r="E28" s="178" t="s">
        <v>76</v>
      </c>
      <c r="F28" s="105" t="s">
        <v>150</v>
      </c>
      <c r="G28" s="18"/>
      <c r="H28" s="18"/>
      <c r="I28" s="35"/>
      <c r="J28" s="18"/>
      <c r="K28" s="18"/>
    </row>
    <row r="29" spans="2:11" x14ac:dyDescent="0.25">
      <c r="B29" s="106" t="s">
        <v>151</v>
      </c>
      <c r="C29" s="107"/>
      <c r="D29" s="107"/>
      <c r="E29" s="108"/>
      <c r="F29" s="107"/>
      <c r="G29" s="18"/>
      <c r="H29" s="18"/>
      <c r="I29" s="35"/>
      <c r="J29" s="18"/>
      <c r="K29" s="18"/>
    </row>
    <row r="30" spans="2:11" x14ac:dyDescent="0.25">
      <c r="B30" s="109" t="s">
        <v>152</v>
      </c>
      <c r="C30" s="110"/>
      <c r="D30" s="110"/>
      <c r="E30" s="111"/>
      <c r="F30" s="110"/>
      <c r="G30" s="18"/>
      <c r="H30" s="18"/>
      <c r="I30" s="35"/>
      <c r="J30" s="18"/>
      <c r="K30" s="18"/>
    </row>
    <row r="31" spans="2:11" x14ac:dyDescent="0.25">
      <c r="B31" s="109" t="s">
        <v>153</v>
      </c>
      <c r="C31" s="110"/>
      <c r="D31" s="110"/>
      <c r="E31" s="111"/>
      <c r="F31" s="110"/>
      <c r="G31" s="18"/>
      <c r="H31" s="18"/>
      <c r="I31" s="35"/>
      <c r="J31" s="18"/>
      <c r="K31" s="18"/>
    </row>
    <row r="32" spans="2:11" x14ac:dyDescent="0.25">
      <c r="B32" s="109" t="s">
        <v>154</v>
      </c>
      <c r="C32" s="110"/>
      <c r="D32" s="110"/>
      <c r="E32" s="111"/>
      <c r="F32" s="110"/>
      <c r="G32" s="18"/>
      <c r="H32" s="18"/>
      <c r="I32" s="35"/>
      <c r="J32" s="18"/>
      <c r="K32" s="18"/>
    </row>
    <row r="33" spans="2:11" ht="15.75" thickBot="1" x14ac:dyDescent="0.3">
      <c r="B33" s="112" t="s">
        <v>155</v>
      </c>
      <c r="C33" s="113"/>
      <c r="D33" s="113"/>
      <c r="E33" s="114"/>
      <c r="F33" s="113"/>
      <c r="G33" s="18"/>
      <c r="H33" s="18"/>
      <c r="I33" s="35"/>
      <c r="J33" s="18"/>
      <c r="K33" s="18"/>
    </row>
    <row r="34" spans="2:11" ht="15.75" customHeight="1" x14ac:dyDescent="0.25">
      <c r="B34" s="18"/>
      <c r="C34" s="18"/>
      <c r="D34" s="18"/>
      <c r="E34" s="18"/>
      <c r="F34" s="18"/>
      <c r="G34" s="18"/>
      <c r="H34" s="18"/>
      <c r="I34" s="35"/>
      <c r="J34" s="18"/>
      <c r="K34" s="18"/>
    </row>
  </sheetData>
  <mergeCells count="6">
    <mergeCell ref="B6:D6"/>
    <mergeCell ref="B12:F12"/>
    <mergeCell ref="B22:D22"/>
    <mergeCell ref="B27:F27"/>
    <mergeCell ref="B1:H3"/>
    <mergeCell ref="B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6"/>
  <sheetViews>
    <sheetView topLeftCell="A42" workbookViewId="0">
      <selection activeCell="B56" sqref="B56"/>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24" x14ac:dyDescent="0.25">
      <c r="B1" s="443" t="s">
        <v>108</v>
      </c>
      <c r="C1" s="444"/>
      <c r="D1" s="444"/>
      <c r="E1" s="444"/>
      <c r="F1" s="444"/>
      <c r="G1" s="444"/>
      <c r="H1" s="445"/>
      <c r="I1" s="172"/>
      <c r="J1" s="18"/>
      <c r="K1" s="18"/>
    </row>
    <row r="2" spans="2:24" x14ac:dyDescent="0.25">
      <c r="B2" s="446"/>
      <c r="C2" s="447"/>
      <c r="D2" s="447"/>
      <c r="E2" s="447"/>
      <c r="F2" s="447"/>
      <c r="G2" s="447"/>
      <c r="H2" s="448"/>
      <c r="I2" s="18"/>
      <c r="J2" s="18"/>
      <c r="K2" s="18"/>
    </row>
    <row r="3" spans="2:24" ht="15.75" thickBot="1" x14ac:dyDescent="0.3">
      <c r="B3" s="449"/>
      <c r="C3" s="450"/>
      <c r="D3" s="450"/>
      <c r="E3" s="450"/>
      <c r="F3" s="450"/>
      <c r="G3" s="450"/>
      <c r="H3" s="451"/>
      <c r="I3" s="172"/>
      <c r="J3" s="18"/>
      <c r="K3" s="18"/>
    </row>
    <row r="4" spans="2:24" x14ac:dyDescent="0.25">
      <c r="B4" s="452"/>
      <c r="C4" s="452"/>
      <c r="D4" s="452"/>
      <c r="E4" s="452"/>
      <c r="F4" s="452"/>
      <c r="G4" s="452"/>
      <c r="H4" s="172"/>
      <c r="I4" s="34"/>
      <c r="J4" s="18"/>
      <c r="K4" s="18"/>
    </row>
    <row r="5" spans="2:24" ht="13.5" customHeight="1" x14ac:dyDescent="0.25">
      <c r="B5" s="174"/>
      <c r="C5" s="102"/>
      <c r="D5" s="18"/>
      <c r="E5" s="18"/>
      <c r="F5" s="18"/>
      <c r="G5" s="18"/>
      <c r="H5" s="18"/>
      <c r="I5" s="35"/>
      <c r="J5" s="18"/>
      <c r="K5" s="18"/>
    </row>
    <row r="6" spans="2:24" ht="15.75" customHeight="1" thickBot="1" x14ac:dyDescent="0.3">
      <c r="B6" s="18"/>
      <c r="C6" s="18"/>
      <c r="D6" s="18"/>
      <c r="E6" s="18"/>
      <c r="F6" s="18"/>
      <c r="G6" s="18"/>
      <c r="H6" s="18"/>
      <c r="I6" s="35"/>
      <c r="J6" s="18"/>
      <c r="K6" s="18"/>
    </row>
    <row r="7" spans="2:24" ht="15.75" customHeight="1" thickBot="1" x14ac:dyDescent="0.3">
      <c r="B7" s="373" t="s">
        <v>11</v>
      </c>
      <c r="C7" s="374"/>
      <c r="D7" s="374"/>
      <c r="E7" s="374"/>
      <c r="F7" s="374"/>
      <c r="G7" s="375"/>
      <c r="H7" s="18"/>
      <c r="I7" s="18"/>
      <c r="J7" s="171" t="s">
        <v>262</v>
      </c>
      <c r="K7" s="18"/>
      <c r="L7" s="18"/>
    </row>
    <row r="8" spans="2:24" ht="15.75" customHeight="1" thickBot="1" x14ac:dyDescent="0.3">
      <c r="B8" s="391" t="s">
        <v>156</v>
      </c>
      <c r="C8" s="392"/>
      <c r="D8" s="392"/>
      <c r="E8" s="392"/>
      <c r="F8" s="392"/>
      <c r="G8" s="393"/>
      <c r="H8" s="18"/>
      <c r="I8" s="18"/>
      <c r="K8" s="18"/>
      <c r="L8" s="18"/>
    </row>
    <row r="9" spans="2:24" ht="77.25" thickBot="1" x14ac:dyDescent="0.3">
      <c r="B9" s="115" t="s">
        <v>157</v>
      </c>
      <c r="C9" s="116" t="s">
        <v>158</v>
      </c>
      <c r="D9" s="116" t="s">
        <v>159</v>
      </c>
      <c r="E9" s="117" t="s">
        <v>160</v>
      </c>
      <c r="F9" s="117" t="s">
        <v>161</v>
      </c>
      <c r="G9" s="117" t="s">
        <v>72</v>
      </c>
      <c r="H9" s="18"/>
      <c r="I9" s="18"/>
      <c r="K9" s="18"/>
      <c r="L9" s="18"/>
    </row>
    <row r="10" spans="2:24" ht="15.75" thickBot="1" x14ac:dyDescent="0.3">
      <c r="B10" s="118" t="s">
        <v>162</v>
      </c>
      <c r="C10" s="7"/>
      <c r="D10" s="7"/>
      <c r="E10" s="8" t="s">
        <v>99</v>
      </c>
      <c r="F10" s="8" t="s">
        <v>99</v>
      </c>
      <c r="G10" s="8" t="s">
        <v>99</v>
      </c>
      <c r="H10" s="18"/>
      <c r="I10" s="18"/>
      <c r="K10" s="18"/>
      <c r="L10" s="18"/>
    </row>
    <row r="11" spans="2:24" ht="15.75" thickBot="1" x14ac:dyDescent="0.3">
      <c r="B11" s="118" t="s">
        <v>12</v>
      </c>
      <c r="C11" s="10"/>
      <c r="D11" s="10"/>
      <c r="E11" s="10"/>
      <c r="F11" s="10"/>
      <c r="G11" s="10"/>
      <c r="H11" s="18"/>
      <c r="I11" s="18"/>
      <c r="K11" s="18"/>
      <c r="L11" s="18"/>
    </row>
    <row r="12" spans="2:24" ht="15.75" thickBot="1" x14ac:dyDescent="0.3">
      <c r="B12" s="118" t="s">
        <v>13</v>
      </c>
      <c r="C12" s="7"/>
      <c r="D12" s="7"/>
      <c r="E12" s="8"/>
      <c r="F12" s="8"/>
      <c r="G12" s="8"/>
      <c r="H12" s="18"/>
      <c r="I12" s="18"/>
      <c r="O12" s="517" t="s">
        <v>8</v>
      </c>
      <c r="P12" s="517"/>
      <c r="Q12" s="517"/>
      <c r="R12" s="18"/>
      <c r="S12" s="18"/>
      <c r="T12" s="18"/>
      <c r="U12" s="18"/>
      <c r="V12" s="35"/>
      <c r="W12" s="18"/>
      <c r="X12" s="18"/>
    </row>
    <row r="13" spans="2:24" ht="15.75" thickBot="1" x14ac:dyDescent="0.3">
      <c r="B13" s="118" t="s">
        <v>14</v>
      </c>
      <c r="C13" s="10"/>
      <c r="D13" s="10"/>
      <c r="E13" s="10"/>
      <c r="F13" s="10"/>
      <c r="G13" s="10"/>
      <c r="H13" s="18"/>
      <c r="I13" s="18"/>
      <c r="O13" s="518" t="s">
        <v>135</v>
      </c>
      <c r="P13" s="518"/>
      <c r="Q13" s="18"/>
      <c r="R13" s="18"/>
      <c r="S13" s="18"/>
      <c r="T13" s="18"/>
      <c r="U13" s="18"/>
      <c r="V13" s="35"/>
      <c r="W13" s="18"/>
      <c r="X13" s="18"/>
    </row>
    <row r="14" spans="2:24" ht="12.75" customHeight="1" thickBot="1" x14ac:dyDescent="0.3">
      <c r="B14" s="118" t="s">
        <v>15</v>
      </c>
      <c r="C14" s="7"/>
      <c r="D14" s="7"/>
      <c r="E14" s="8"/>
      <c r="F14" s="8"/>
      <c r="G14" s="8"/>
      <c r="H14" s="18"/>
      <c r="I14" s="18"/>
      <c r="O14" s="77" t="s">
        <v>137</v>
      </c>
      <c r="P14" s="77" t="s">
        <v>136</v>
      </c>
      <c r="Q14" s="29"/>
      <c r="R14" s="30"/>
      <c r="S14" s="30" t="s">
        <v>9</v>
      </c>
      <c r="T14" s="29"/>
      <c r="U14" s="18"/>
      <c r="V14" s="35"/>
      <c r="W14" s="18"/>
      <c r="X14" s="18"/>
    </row>
    <row r="15" spans="2:24" ht="15.75" thickBot="1" x14ac:dyDescent="0.3">
      <c r="B15" s="118" t="s">
        <v>100</v>
      </c>
      <c r="C15" s="10"/>
      <c r="D15" s="10"/>
      <c r="E15" s="10"/>
      <c r="F15" s="10"/>
      <c r="G15" s="10"/>
      <c r="H15" s="18"/>
      <c r="I15" s="18"/>
      <c r="O15" s="119"/>
      <c r="P15" s="120"/>
      <c r="Q15" s="29"/>
      <c r="R15" s="30"/>
      <c r="S15" s="30"/>
      <c r="T15" s="29"/>
      <c r="U15" s="18"/>
      <c r="V15" s="35"/>
      <c r="W15" s="18"/>
      <c r="X15" s="18"/>
    </row>
    <row r="16" spans="2:24" ht="15.75" thickBot="1" x14ac:dyDescent="0.3">
      <c r="B16" s="121" t="s">
        <v>16</v>
      </c>
      <c r="C16" s="7"/>
      <c r="D16" s="7"/>
      <c r="E16" s="8"/>
      <c r="F16" s="8"/>
      <c r="G16" s="8"/>
      <c r="H16" s="18"/>
      <c r="I16" s="18"/>
      <c r="O16" s="122"/>
      <c r="P16" s="69"/>
      <c r="Q16" s="29"/>
      <c r="R16" s="30"/>
      <c r="S16" s="30"/>
      <c r="T16" s="29"/>
      <c r="U16" s="18"/>
      <c r="V16" s="35"/>
      <c r="W16" s="18"/>
      <c r="X16" s="18"/>
    </row>
    <row r="17" spans="2:24" ht="15.75" thickBot="1" x14ac:dyDescent="0.3">
      <c r="B17" s="76"/>
      <c r="C17" s="76"/>
      <c r="D17" s="18"/>
      <c r="E17" s="18"/>
      <c r="F17" s="18"/>
      <c r="G17" s="18"/>
      <c r="H17" s="18"/>
      <c r="I17" s="18"/>
      <c r="O17" s="76"/>
      <c r="P17" s="76"/>
      <c r="Q17" s="29"/>
      <c r="R17" s="29"/>
      <c r="S17" s="29"/>
      <c r="T17" s="29"/>
      <c r="U17" s="18"/>
      <c r="V17" s="35"/>
      <c r="W17" s="18"/>
      <c r="X17" s="18"/>
    </row>
    <row r="18" spans="2:24" ht="15.75" thickBot="1" x14ac:dyDescent="0.3">
      <c r="B18" s="373" t="s">
        <v>163</v>
      </c>
      <c r="C18" s="374"/>
      <c r="D18" s="374"/>
      <c r="E18" s="374"/>
      <c r="F18" s="374"/>
      <c r="G18" s="374"/>
      <c r="H18" s="374"/>
      <c r="I18" s="375"/>
      <c r="K18" s="171" t="s">
        <v>262</v>
      </c>
      <c r="O18" s="76"/>
      <c r="P18" s="76"/>
      <c r="Q18" s="18"/>
      <c r="R18" s="18"/>
      <c r="S18" s="18"/>
      <c r="T18" s="18"/>
      <c r="U18" s="18"/>
      <c r="V18" s="35"/>
      <c r="W18" s="18"/>
      <c r="X18" s="18"/>
    </row>
    <row r="19" spans="2:24" ht="27" customHeight="1" x14ac:dyDescent="0.25">
      <c r="B19" s="134" t="s">
        <v>164</v>
      </c>
      <c r="C19" s="96"/>
      <c r="D19" s="96"/>
      <c r="E19" s="135"/>
      <c r="F19" s="124"/>
      <c r="G19" s="123"/>
      <c r="H19" s="18"/>
      <c r="I19" s="18"/>
      <c r="O19" s="519" t="s">
        <v>107</v>
      </c>
      <c r="P19" s="520"/>
      <c r="Q19" s="520"/>
      <c r="R19" s="520"/>
      <c r="S19" s="520"/>
      <c r="T19" s="521"/>
      <c r="U19" s="18"/>
      <c r="V19" s="35"/>
      <c r="W19" s="18"/>
      <c r="X19" s="18"/>
    </row>
    <row r="20" spans="2:24" ht="90" thickBot="1" x14ac:dyDescent="0.3">
      <c r="B20" s="125" t="s">
        <v>165</v>
      </c>
      <c r="C20" s="126" t="s">
        <v>166</v>
      </c>
      <c r="D20" s="126" t="s">
        <v>167</v>
      </c>
      <c r="E20" s="126" t="s">
        <v>168</v>
      </c>
      <c r="F20" s="126" t="s">
        <v>169</v>
      </c>
      <c r="G20" s="127" t="s">
        <v>170</v>
      </c>
      <c r="H20" s="128" t="s">
        <v>171</v>
      </c>
      <c r="I20" s="129" t="s">
        <v>172</v>
      </c>
      <c r="O20" s="75" t="s">
        <v>73</v>
      </c>
      <c r="P20" s="5" t="s">
        <v>74</v>
      </c>
      <c r="Q20" s="5" t="s">
        <v>75</v>
      </c>
      <c r="R20" s="5" t="s">
        <v>76</v>
      </c>
      <c r="S20" s="5" t="s">
        <v>77</v>
      </c>
      <c r="T20" s="74" t="s">
        <v>71</v>
      </c>
      <c r="U20" s="78" t="s">
        <v>78</v>
      </c>
      <c r="V20" s="35"/>
      <c r="W20" s="18"/>
      <c r="X20" s="18"/>
    </row>
    <row r="21" spans="2:24" ht="153.75" thickBot="1" x14ac:dyDescent="0.3">
      <c r="B21" s="118" t="s">
        <v>173</v>
      </c>
      <c r="C21" s="130"/>
      <c r="D21" s="130" t="s">
        <v>174</v>
      </c>
      <c r="E21" s="63"/>
      <c r="F21" s="131" t="s">
        <v>175</v>
      </c>
      <c r="G21" s="132" t="s">
        <v>176</v>
      </c>
      <c r="H21" s="131" t="s">
        <v>99</v>
      </c>
      <c r="I21" s="88"/>
      <c r="O21" s="133" t="s">
        <v>79</v>
      </c>
      <c r="P21" s="119"/>
      <c r="Q21" s="120"/>
      <c r="R21" s="119"/>
      <c r="S21" s="119"/>
      <c r="T21" s="120"/>
      <c r="U21" s="32"/>
      <c r="V21" s="35"/>
      <c r="W21" s="18"/>
      <c r="X21" s="18"/>
    </row>
    <row r="22" spans="2:24" ht="15.75" thickBot="1" x14ac:dyDescent="0.3">
      <c r="B22" s="18"/>
      <c r="C22" s="18"/>
      <c r="D22" s="18"/>
      <c r="E22" s="18"/>
      <c r="F22" s="18"/>
      <c r="G22" s="18"/>
      <c r="H22" s="78"/>
      <c r="I22" s="35"/>
      <c r="J22" s="18"/>
      <c r="K22" s="18"/>
    </row>
    <row r="23" spans="2:24" x14ac:dyDescent="0.25">
      <c r="B23" s="382" t="s">
        <v>17</v>
      </c>
      <c r="C23" s="383"/>
      <c r="D23" s="383"/>
      <c r="E23" s="384"/>
      <c r="F23" s="18"/>
      <c r="G23" s="171" t="s">
        <v>262</v>
      </c>
      <c r="H23" s="18"/>
      <c r="I23" s="35"/>
      <c r="J23" s="18"/>
      <c r="K23" s="18"/>
    </row>
    <row r="24" spans="2:24" ht="28.5" customHeight="1" x14ac:dyDescent="0.25">
      <c r="B24" s="404" t="s">
        <v>18</v>
      </c>
      <c r="C24" s="405"/>
      <c r="D24" s="405"/>
      <c r="E24" s="406"/>
      <c r="F24" s="18"/>
      <c r="G24" s="18"/>
      <c r="H24" s="18"/>
      <c r="I24" s="35"/>
      <c r="J24" s="18"/>
      <c r="K24" s="18"/>
    </row>
    <row r="25" spans="2:24" x14ac:dyDescent="0.25">
      <c r="B25" s="379" t="s">
        <v>80</v>
      </c>
      <c r="C25" s="380" t="s">
        <v>104</v>
      </c>
      <c r="D25" s="380" t="s">
        <v>61</v>
      </c>
      <c r="E25" s="412" t="s">
        <v>72</v>
      </c>
      <c r="F25" s="18"/>
      <c r="G25" s="18"/>
      <c r="H25" s="18"/>
      <c r="I25" s="35"/>
      <c r="J25" s="18"/>
      <c r="K25" s="18"/>
    </row>
    <row r="26" spans="2:24" ht="15.75" thickBot="1" x14ac:dyDescent="0.3">
      <c r="B26" s="379"/>
      <c r="C26" s="381"/>
      <c r="D26" s="381"/>
      <c r="E26" s="412"/>
      <c r="F26" s="18"/>
      <c r="G26" s="18"/>
      <c r="H26" s="18"/>
      <c r="I26" s="35"/>
      <c r="J26" s="18"/>
      <c r="K26" s="18"/>
    </row>
    <row r="27" spans="2:24" ht="15.75" thickBot="1" x14ac:dyDescent="0.3">
      <c r="B27" s="63" t="s">
        <v>19</v>
      </c>
      <c r="C27" s="63"/>
      <c r="D27" s="63"/>
      <c r="E27" s="63" t="s">
        <v>99</v>
      </c>
      <c r="F27" s="18"/>
      <c r="G27" s="18"/>
      <c r="H27" s="18"/>
      <c r="I27" s="35"/>
      <c r="J27" s="18"/>
      <c r="K27" s="18"/>
    </row>
    <row r="28" spans="2:24" ht="15.75" thickBot="1" x14ac:dyDescent="0.3">
      <c r="B28" s="62" t="s">
        <v>20</v>
      </c>
      <c r="C28" s="62"/>
      <c r="D28" s="62"/>
      <c r="E28" s="62"/>
      <c r="F28" s="18"/>
      <c r="G28" s="18"/>
      <c r="H28" s="18"/>
      <c r="I28" s="35"/>
      <c r="J28" s="18"/>
      <c r="K28" s="18"/>
    </row>
    <row r="29" spans="2:24" ht="15.75" thickBot="1" x14ac:dyDescent="0.3">
      <c r="B29" s="63" t="s">
        <v>21</v>
      </c>
      <c r="C29" s="63"/>
      <c r="D29" s="63"/>
      <c r="E29" s="63"/>
      <c r="F29" s="18"/>
      <c r="G29" s="18"/>
      <c r="H29" s="18"/>
      <c r="I29" s="35"/>
      <c r="J29" s="18"/>
      <c r="K29" s="18"/>
    </row>
    <row r="30" spans="2:24" ht="15.75" thickBot="1" x14ac:dyDescent="0.3">
      <c r="B30" s="62" t="s">
        <v>22</v>
      </c>
      <c r="C30" s="62"/>
      <c r="D30" s="62"/>
      <c r="E30" s="62"/>
      <c r="F30" s="18"/>
      <c r="G30" s="18"/>
      <c r="H30" s="18"/>
      <c r="I30" s="35"/>
      <c r="J30" s="18"/>
      <c r="K30" s="18"/>
    </row>
    <row r="31" spans="2:24" ht="15.75" thickBot="1" x14ac:dyDescent="0.3">
      <c r="B31" s="63" t="s">
        <v>16</v>
      </c>
      <c r="C31" s="63"/>
      <c r="D31" s="63"/>
      <c r="E31" s="63"/>
      <c r="F31" s="18"/>
      <c r="G31" s="18"/>
      <c r="H31" s="18"/>
      <c r="I31" s="35"/>
      <c r="J31" s="18"/>
      <c r="K31" s="18"/>
    </row>
    <row r="32" spans="2:24" x14ac:dyDescent="0.25">
      <c r="B32" s="18"/>
      <c r="C32" s="18"/>
      <c r="D32" s="18"/>
      <c r="E32" s="18"/>
      <c r="F32" s="36"/>
      <c r="G32" s="36"/>
      <c r="H32" s="18"/>
      <c r="I32" s="35"/>
      <c r="J32" s="18"/>
      <c r="K32" s="18"/>
    </row>
    <row r="33" spans="2:11" x14ac:dyDescent="0.25">
      <c r="B33" s="18"/>
      <c r="C33" s="18"/>
      <c r="D33" s="18"/>
      <c r="E33" s="18"/>
      <c r="F33" s="174"/>
      <c r="G33" s="35"/>
      <c r="H33" s="18"/>
      <c r="I33" s="35"/>
      <c r="J33" s="18"/>
      <c r="K33" s="18"/>
    </row>
    <row r="34" spans="2:11" ht="15.75" thickBot="1" x14ac:dyDescent="0.3">
      <c r="B34" s="18"/>
      <c r="C34" s="18"/>
      <c r="D34" s="18"/>
      <c r="E34" s="18"/>
      <c r="F34" s="18"/>
      <c r="G34" s="18"/>
      <c r="H34" s="18"/>
      <c r="I34" s="35"/>
      <c r="J34" s="18"/>
      <c r="K34" s="18"/>
    </row>
    <row r="35" spans="2:11" ht="15.75" thickBot="1" x14ac:dyDescent="0.3">
      <c r="B35" s="373" t="s">
        <v>84</v>
      </c>
      <c r="C35" s="374"/>
      <c r="D35" s="374"/>
      <c r="E35" s="374"/>
      <c r="F35" s="374"/>
      <c r="G35" s="374"/>
      <c r="H35" s="374"/>
      <c r="I35" s="51"/>
      <c r="J35" s="18"/>
      <c r="K35" s="171" t="s">
        <v>262</v>
      </c>
    </row>
    <row r="36" spans="2:11" ht="15.75" thickBot="1" x14ac:dyDescent="0.3">
      <c r="B36" s="373" t="s">
        <v>85</v>
      </c>
      <c r="C36" s="374"/>
      <c r="D36" s="374"/>
      <c r="E36" s="374"/>
      <c r="F36" s="374"/>
      <c r="G36" s="374"/>
      <c r="H36" s="374"/>
      <c r="I36" s="52"/>
      <c r="J36" s="18"/>
      <c r="K36" s="18"/>
    </row>
    <row r="37" spans="2:11" ht="90" thickBot="1" x14ac:dyDescent="0.3">
      <c r="B37" s="3" t="s">
        <v>86</v>
      </c>
      <c r="C37" s="3" t="s">
        <v>87</v>
      </c>
      <c r="D37" s="177" t="s">
        <v>88</v>
      </c>
      <c r="E37" s="177" t="s">
        <v>89</v>
      </c>
      <c r="F37" s="177" t="s">
        <v>106</v>
      </c>
      <c r="G37" s="177" t="s">
        <v>105</v>
      </c>
      <c r="H37" s="177" t="s">
        <v>72</v>
      </c>
      <c r="I37" s="99" t="s">
        <v>72</v>
      </c>
      <c r="J37" s="18"/>
      <c r="K37" s="18"/>
    </row>
    <row r="38" spans="2:11" ht="15.75" thickBot="1" x14ac:dyDescent="0.3">
      <c r="B38" s="63" t="s">
        <v>90</v>
      </c>
      <c r="C38" s="63"/>
      <c r="D38" s="63"/>
      <c r="E38" s="63"/>
      <c r="F38" s="63"/>
      <c r="G38" s="63"/>
      <c r="H38" s="25"/>
      <c r="I38" s="88"/>
      <c r="J38" s="18"/>
      <c r="K38" s="18"/>
    </row>
    <row r="39" spans="2:11" ht="15.75" thickBot="1" x14ac:dyDescent="0.3">
      <c r="B39" s="62" t="s">
        <v>91</v>
      </c>
      <c r="C39" s="62"/>
      <c r="D39" s="62"/>
      <c r="E39" s="62"/>
      <c r="F39" s="62"/>
      <c r="G39" s="62"/>
      <c r="H39" s="25"/>
      <c r="I39" s="89"/>
      <c r="J39" s="18"/>
      <c r="K39" s="18"/>
    </row>
    <row r="40" spans="2:11" ht="15.75" thickBot="1" x14ac:dyDescent="0.3">
      <c r="B40" s="63" t="s">
        <v>92</v>
      </c>
      <c r="C40" s="63"/>
      <c r="D40" s="63"/>
      <c r="E40" s="63"/>
      <c r="F40" s="63"/>
      <c r="G40" s="63"/>
      <c r="H40" s="25"/>
      <c r="I40" s="88"/>
      <c r="J40" s="18"/>
      <c r="K40" s="18"/>
    </row>
    <row r="41" spans="2:11" ht="15.75" thickBot="1" x14ac:dyDescent="0.3">
      <c r="B41" s="62" t="s">
        <v>93</v>
      </c>
      <c r="C41" s="62"/>
      <c r="D41" s="62"/>
      <c r="E41" s="62"/>
      <c r="F41" s="62"/>
      <c r="G41" s="62"/>
      <c r="H41" s="27"/>
      <c r="I41" s="89"/>
      <c r="J41" s="18"/>
      <c r="K41" s="18"/>
    </row>
    <row r="42" spans="2:11" x14ac:dyDescent="0.25">
      <c r="B42" s="18"/>
      <c r="C42" s="18"/>
      <c r="D42" s="18"/>
      <c r="E42" s="18"/>
      <c r="F42" s="18"/>
      <c r="G42" s="18"/>
      <c r="H42" s="18"/>
      <c r="I42" s="35"/>
      <c r="J42" s="18"/>
      <c r="K42" s="18"/>
    </row>
    <row r="43" spans="2:11" x14ac:dyDescent="0.25">
      <c r="B43" s="35"/>
      <c r="C43" s="35"/>
      <c r="D43" s="35"/>
      <c r="E43" s="18"/>
      <c r="F43" s="18"/>
      <c r="G43" s="18"/>
      <c r="H43" s="18"/>
      <c r="I43" s="35"/>
      <c r="J43" s="18"/>
      <c r="K43" s="18"/>
    </row>
    <row r="44" spans="2:11" x14ac:dyDescent="0.25">
      <c r="B44" s="76"/>
      <c r="C44" s="76"/>
      <c r="D44" s="18"/>
      <c r="E44" s="18"/>
      <c r="F44" s="18"/>
      <c r="G44" s="18"/>
      <c r="H44" s="18"/>
      <c r="I44" s="18"/>
      <c r="J44" s="18"/>
      <c r="K44" s="18"/>
    </row>
    <row r="45" spans="2:11" x14ac:dyDescent="0.25">
      <c r="I45" s="18"/>
      <c r="J45" s="18"/>
    </row>
    <row r="46" spans="2:11" x14ac:dyDescent="0.25">
      <c r="B46" s="41"/>
      <c r="C46" s="41"/>
      <c r="I46" s="18"/>
      <c r="J46" s="18"/>
    </row>
  </sheetData>
  <mergeCells count="16">
    <mergeCell ref="B36:H36"/>
    <mergeCell ref="B24:E24"/>
    <mergeCell ref="B25:B26"/>
    <mergeCell ref="C25:C26"/>
    <mergeCell ref="D25:D26"/>
    <mergeCell ref="E25:E26"/>
    <mergeCell ref="O13:P13"/>
    <mergeCell ref="B18:I18"/>
    <mergeCell ref="O19:T19"/>
    <mergeCell ref="B35:H35"/>
    <mergeCell ref="B23:E23"/>
    <mergeCell ref="B7:G7"/>
    <mergeCell ref="B1:H3"/>
    <mergeCell ref="B4:G4"/>
    <mergeCell ref="B8:G8"/>
    <mergeCell ref="O12:Q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election activeCell="B1" sqref="B1:H3"/>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443" t="s">
        <v>108</v>
      </c>
      <c r="C1" s="444"/>
      <c r="D1" s="444"/>
      <c r="E1" s="444"/>
      <c r="F1" s="444"/>
      <c r="G1" s="444"/>
      <c r="H1" s="445"/>
      <c r="I1" s="172"/>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172"/>
      <c r="J3" s="18"/>
      <c r="K3" s="18"/>
    </row>
    <row r="4" spans="2:11" x14ac:dyDescent="0.25">
      <c r="B4" s="452"/>
      <c r="C4" s="452"/>
      <c r="D4" s="452"/>
      <c r="E4" s="452"/>
      <c r="F4" s="452"/>
      <c r="G4" s="452"/>
      <c r="H4" s="172"/>
      <c r="I4" s="34"/>
      <c r="J4" s="18"/>
      <c r="K4" s="18"/>
    </row>
    <row r="5" spans="2:11" ht="15.75" thickBot="1" x14ac:dyDescent="0.3">
      <c r="B5" s="35"/>
      <c r="C5" s="35"/>
      <c r="D5" s="35"/>
      <c r="E5" s="18"/>
      <c r="F5" s="18"/>
      <c r="G5" s="18"/>
      <c r="H5" s="18"/>
      <c r="I5" s="35"/>
      <c r="J5" s="18"/>
      <c r="K5" s="18"/>
    </row>
    <row r="6" spans="2:11" ht="15.75" thickBot="1" x14ac:dyDescent="0.3">
      <c r="B6" s="424" t="s">
        <v>138</v>
      </c>
      <c r="C6" s="425"/>
      <c r="D6" s="425"/>
      <c r="E6" s="425"/>
      <c r="F6" s="425"/>
      <c r="G6" s="426"/>
      <c r="H6" s="18"/>
      <c r="I6" s="35"/>
      <c r="J6" s="171" t="s">
        <v>263</v>
      </c>
      <c r="K6" s="18"/>
    </row>
    <row r="7" spans="2:11" ht="15.75" thickBot="1" x14ac:dyDescent="0.3">
      <c r="B7" s="64" t="s">
        <v>139</v>
      </c>
      <c r="C7" s="427" t="s">
        <v>140</v>
      </c>
      <c r="D7" s="428"/>
      <c r="E7" s="428"/>
      <c r="F7" s="429"/>
      <c r="G7" s="430" t="s">
        <v>72</v>
      </c>
      <c r="H7" s="18"/>
      <c r="I7" s="35"/>
      <c r="J7" s="18"/>
      <c r="K7" s="18"/>
    </row>
    <row r="8" spans="2:11" ht="15.75" thickBot="1" x14ac:dyDescent="0.3">
      <c r="B8" s="64"/>
      <c r="C8" s="433" t="s">
        <v>28</v>
      </c>
      <c r="D8" s="434"/>
      <c r="E8" s="433" t="s">
        <v>29</v>
      </c>
      <c r="F8" s="435"/>
      <c r="G8" s="431"/>
      <c r="H8" s="18"/>
      <c r="I8" s="35"/>
      <c r="J8" s="18"/>
      <c r="K8" s="18"/>
    </row>
    <row r="9" spans="2:11" ht="15.75" thickBot="1" x14ac:dyDescent="0.3">
      <c r="B9" s="65"/>
      <c r="C9" s="66" t="s">
        <v>30</v>
      </c>
      <c r="D9" s="66" t="s">
        <v>31</v>
      </c>
      <c r="E9" s="66" t="s">
        <v>30</v>
      </c>
      <c r="F9" s="66" t="s">
        <v>32</v>
      </c>
      <c r="G9" s="432"/>
      <c r="H9" s="18"/>
      <c r="I9" s="35"/>
      <c r="J9" s="18"/>
      <c r="K9" s="18"/>
    </row>
    <row r="10" spans="2:11" ht="15.75" thickBot="1" x14ac:dyDescent="0.3">
      <c r="B10" s="67" t="s">
        <v>33</v>
      </c>
      <c r="C10" s="68"/>
      <c r="D10" s="69"/>
      <c r="E10" s="69"/>
      <c r="F10" s="69"/>
      <c r="G10" s="522"/>
      <c r="H10" s="18"/>
      <c r="I10" s="35"/>
      <c r="J10" s="18"/>
      <c r="K10" s="18"/>
    </row>
    <row r="11" spans="2:11" ht="15.75" thickBot="1" x14ac:dyDescent="0.3">
      <c r="B11" s="70" t="s">
        <v>34</v>
      </c>
      <c r="C11" s="71"/>
      <c r="D11" s="72"/>
      <c r="E11" s="72"/>
      <c r="F11" s="72"/>
      <c r="G11" s="422"/>
      <c r="H11" s="18"/>
      <c r="I11" s="35"/>
      <c r="J11" s="18"/>
      <c r="K11" s="18"/>
    </row>
    <row r="12" spans="2:11" ht="15.75" thickBot="1" x14ac:dyDescent="0.3">
      <c r="B12" s="67" t="s">
        <v>35</v>
      </c>
      <c r="C12" s="68"/>
      <c r="D12" s="69"/>
      <c r="E12" s="69"/>
      <c r="F12" s="69"/>
      <c r="G12" s="422"/>
      <c r="H12" s="18"/>
      <c r="I12" s="35"/>
      <c r="J12" s="18"/>
      <c r="K12" s="18"/>
    </row>
    <row r="13" spans="2:11" ht="15.75" thickBot="1" x14ac:dyDescent="0.3">
      <c r="B13" s="70" t="s">
        <v>36</v>
      </c>
      <c r="C13" s="71"/>
      <c r="D13" s="72"/>
      <c r="E13" s="72"/>
      <c r="F13" s="72"/>
      <c r="G13" s="422"/>
      <c r="H13" s="18"/>
      <c r="I13" s="35"/>
      <c r="J13" s="18"/>
      <c r="K13" s="18"/>
    </row>
    <row r="14" spans="2:11" ht="15.75" thickBot="1" x14ac:dyDescent="0.3">
      <c r="B14" s="67" t="s">
        <v>37</v>
      </c>
      <c r="C14" s="68"/>
      <c r="D14" s="69"/>
      <c r="E14" s="69"/>
      <c r="F14" s="69"/>
      <c r="G14" s="422"/>
      <c r="H14" s="18"/>
      <c r="I14" s="35"/>
      <c r="J14" s="18"/>
      <c r="K14" s="18"/>
    </row>
    <row r="15" spans="2:11" ht="15.75" thickBot="1" x14ac:dyDescent="0.3">
      <c r="B15" s="70" t="s">
        <v>38</v>
      </c>
      <c r="C15" s="71"/>
      <c r="D15" s="72"/>
      <c r="E15" s="72"/>
      <c r="F15" s="72"/>
      <c r="G15" s="422"/>
      <c r="H15" s="18"/>
      <c r="I15" s="35"/>
      <c r="J15" s="18"/>
      <c r="K15" s="18"/>
    </row>
    <row r="16" spans="2:11" ht="15.75" thickBot="1" x14ac:dyDescent="0.3">
      <c r="B16" s="67" t="s">
        <v>39</v>
      </c>
      <c r="C16" s="68"/>
      <c r="D16" s="69"/>
      <c r="E16" s="69"/>
      <c r="F16" s="69"/>
      <c r="G16" s="422"/>
      <c r="H16" s="18"/>
      <c r="I16" s="35"/>
      <c r="J16" s="18"/>
      <c r="K16" s="18"/>
    </row>
    <row r="17" spans="2:11" ht="15.75" thickBot="1" x14ac:dyDescent="0.3">
      <c r="B17" s="70" t="s">
        <v>40</v>
      </c>
      <c r="C17" s="71"/>
      <c r="D17" s="72"/>
      <c r="E17" s="72"/>
      <c r="F17" s="72"/>
      <c r="G17" s="422"/>
      <c r="H17" s="18"/>
      <c r="I17" s="35"/>
      <c r="J17" s="18"/>
      <c r="K17" s="18"/>
    </row>
    <row r="18" spans="2:11" ht="15.75" thickBot="1" x14ac:dyDescent="0.3">
      <c r="B18" s="67" t="s">
        <v>41</v>
      </c>
      <c r="C18" s="68"/>
      <c r="D18" s="69"/>
      <c r="E18" s="69"/>
      <c r="F18" s="69"/>
      <c r="G18" s="422"/>
      <c r="H18" s="18"/>
      <c r="I18" s="35"/>
      <c r="J18" s="18"/>
      <c r="K18" s="18"/>
    </row>
    <row r="19" spans="2:11" ht="15.75" thickBot="1" x14ac:dyDescent="0.3">
      <c r="B19" s="70" t="s">
        <v>42</v>
      </c>
      <c r="C19" s="71"/>
      <c r="D19" s="72"/>
      <c r="E19" s="72"/>
      <c r="F19" s="72"/>
      <c r="G19" s="422"/>
      <c r="H19" s="18"/>
      <c r="I19" s="35"/>
      <c r="J19" s="18"/>
      <c r="K19" s="18"/>
    </row>
    <row r="20" spans="2:11" ht="15.75" thickBot="1" x14ac:dyDescent="0.3">
      <c r="B20" s="67" t="s">
        <v>43</v>
      </c>
      <c r="C20" s="68"/>
      <c r="D20" s="69"/>
      <c r="E20" s="69"/>
      <c r="F20" s="69"/>
      <c r="G20" s="422"/>
      <c r="H20" s="18"/>
      <c r="I20" s="35"/>
      <c r="J20" s="18"/>
      <c r="K20" s="18"/>
    </row>
    <row r="21" spans="2:11" ht="15.75" thickBot="1" x14ac:dyDescent="0.3">
      <c r="B21" s="70" t="s">
        <v>44</v>
      </c>
      <c r="C21" s="71"/>
      <c r="D21" s="72"/>
      <c r="E21" s="72"/>
      <c r="F21" s="72"/>
      <c r="G21" s="422"/>
      <c r="H21" s="18"/>
      <c r="I21" s="35"/>
      <c r="J21" s="18"/>
      <c r="K21" s="18"/>
    </row>
    <row r="22" spans="2:11" ht="15.75" thickBot="1" x14ac:dyDescent="0.3">
      <c r="B22" s="67" t="s">
        <v>45</v>
      </c>
      <c r="C22" s="68"/>
      <c r="D22" s="69"/>
      <c r="E22" s="69"/>
      <c r="F22" s="69"/>
      <c r="G22" s="422"/>
      <c r="H22" s="18"/>
      <c r="I22" s="35"/>
      <c r="J22" s="18"/>
      <c r="K22" s="18"/>
    </row>
    <row r="23" spans="2:11" ht="15.75" thickBot="1" x14ac:dyDescent="0.3">
      <c r="B23" s="70" t="s">
        <v>46</v>
      </c>
      <c r="C23" s="71"/>
      <c r="D23" s="72"/>
      <c r="E23" s="72"/>
      <c r="F23" s="72"/>
      <c r="G23" s="422"/>
      <c r="H23" s="18"/>
      <c r="I23" s="35"/>
      <c r="J23" s="18"/>
      <c r="K23" s="18"/>
    </row>
    <row r="24" spans="2:11" ht="15.75" thickBot="1" x14ac:dyDescent="0.3">
      <c r="B24" s="67" t="s">
        <v>47</v>
      </c>
      <c r="C24" s="68"/>
      <c r="D24" s="69"/>
      <c r="E24" s="69"/>
      <c r="F24" s="69"/>
      <c r="G24" s="422"/>
      <c r="H24" s="18"/>
      <c r="I24" s="35"/>
      <c r="J24" s="18"/>
      <c r="K24" s="18"/>
    </row>
    <row r="25" spans="2:11" ht="15.75" thickBot="1" x14ac:dyDescent="0.3">
      <c r="B25" s="70" t="s">
        <v>48</v>
      </c>
      <c r="C25" s="71"/>
      <c r="D25" s="72"/>
      <c r="E25" s="72"/>
      <c r="F25" s="72"/>
      <c r="G25" s="422"/>
      <c r="H25" s="18"/>
      <c r="I25" s="35"/>
      <c r="J25" s="18"/>
      <c r="K25" s="18"/>
    </row>
    <row r="26" spans="2:11" ht="15.75" thickBot="1" x14ac:dyDescent="0.3">
      <c r="B26" s="67" t="s">
        <v>49</v>
      </c>
      <c r="C26" s="68"/>
      <c r="D26" s="69"/>
      <c r="E26" s="69"/>
      <c r="F26" s="69"/>
      <c r="G26" s="423"/>
      <c r="H26" s="18"/>
      <c r="I26" s="35"/>
      <c r="J26" s="18"/>
      <c r="K26" s="18"/>
    </row>
    <row r="27" spans="2:11" x14ac:dyDescent="0.25">
      <c r="B27" s="76"/>
      <c r="C27" s="76"/>
      <c r="D27" s="18"/>
      <c r="E27" s="18"/>
      <c r="F27" s="18"/>
      <c r="G27" s="18"/>
      <c r="H27" s="18"/>
      <c r="I27" s="35"/>
      <c r="J27" s="18"/>
      <c r="K27" s="18"/>
    </row>
    <row r="28" spans="2:11" x14ac:dyDescent="0.25">
      <c r="B28" s="41"/>
      <c r="C28" s="41"/>
      <c r="I28" s="18"/>
      <c r="J28" s="18"/>
    </row>
  </sheetData>
  <mergeCells count="8">
    <mergeCell ref="B1:H3"/>
    <mergeCell ref="B4:G4"/>
    <mergeCell ref="G10:G26"/>
    <mergeCell ref="B6:G6"/>
    <mergeCell ref="C7:F7"/>
    <mergeCell ref="G7:G9"/>
    <mergeCell ref="C8:D8"/>
    <mergeCell ref="E8: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B1" sqref="B1:H3"/>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443" t="s">
        <v>108</v>
      </c>
      <c r="C1" s="444"/>
      <c r="D1" s="444"/>
      <c r="E1" s="444"/>
      <c r="F1" s="444"/>
      <c r="G1" s="444"/>
      <c r="H1" s="445"/>
      <c r="I1" s="172"/>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172"/>
      <c r="J3" s="18"/>
      <c r="K3" s="18"/>
    </row>
    <row r="4" spans="2:11" x14ac:dyDescent="0.25">
      <c r="B4" s="452"/>
      <c r="C4" s="452"/>
      <c r="D4" s="452"/>
      <c r="E4" s="452"/>
      <c r="F4" s="452"/>
      <c r="G4" s="452"/>
      <c r="H4" s="172"/>
      <c r="I4" s="34"/>
      <c r="J4" s="18"/>
      <c r="K4" s="18"/>
    </row>
    <row r="5" spans="2:11" x14ac:dyDescent="0.25">
      <c r="B5" s="35"/>
      <c r="C5" s="35"/>
      <c r="D5" s="35"/>
      <c r="E5" s="18"/>
      <c r="F5" s="18"/>
      <c r="G5" s="18"/>
      <c r="H5" s="18"/>
      <c r="I5" s="35"/>
      <c r="J5" s="18"/>
      <c r="K5" s="18"/>
    </row>
    <row r="6" spans="2:11" ht="15.75" thickBot="1" x14ac:dyDescent="0.3">
      <c r="B6" s="76"/>
      <c r="C6" s="76"/>
      <c r="D6" s="18"/>
      <c r="E6" s="18"/>
      <c r="F6" s="18"/>
      <c r="G6" s="18"/>
      <c r="H6" s="18"/>
      <c r="I6" s="35"/>
      <c r="J6" s="18"/>
      <c r="K6" s="18"/>
    </row>
    <row r="7" spans="2:11" ht="15" customHeight="1" x14ac:dyDescent="0.25">
      <c r="B7" s="436" t="s">
        <v>50</v>
      </c>
      <c r="C7" s="437"/>
      <c r="D7" s="437"/>
      <c r="E7" s="18"/>
      <c r="F7" s="171" t="s">
        <v>264</v>
      </c>
      <c r="G7" s="18"/>
      <c r="H7" s="18"/>
      <c r="I7" s="35"/>
      <c r="J7" s="18"/>
      <c r="K7" s="18"/>
    </row>
    <row r="8" spans="2:11" ht="26.25" thickBot="1" x14ac:dyDescent="0.3">
      <c r="B8" s="166" t="s">
        <v>51</v>
      </c>
      <c r="C8" s="167" t="s">
        <v>52</v>
      </c>
      <c r="D8" s="98" t="s">
        <v>72</v>
      </c>
      <c r="E8" s="18"/>
      <c r="F8" s="18"/>
      <c r="G8" s="18"/>
      <c r="H8" s="18"/>
      <c r="I8" s="35"/>
      <c r="J8" s="18"/>
      <c r="K8" s="18"/>
    </row>
    <row r="9" spans="2:11" ht="15.75" thickBot="1" x14ac:dyDescent="0.3">
      <c r="B9" s="119"/>
      <c r="C9" s="168"/>
      <c r="D9" s="168"/>
      <c r="E9" s="18"/>
      <c r="F9" s="18"/>
      <c r="G9" s="18"/>
      <c r="H9" s="18"/>
      <c r="I9" s="35"/>
      <c r="J9" s="18"/>
      <c r="K9" s="18"/>
    </row>
    <row r="10" spans="2:11" ht="15.75" thickBot="1" x14ac:dyDescent="0.3">
      <c r="B10" s="122"/>
      <c r="C10" s="68"/>
      <c r="D10" s="68"/>
      <c r="E10" s="18"/>
      <c r="F10" s="18"/>
      <c r="G10" s="18"/>
      <c r="H10" s="18"/>
      <c r="I10" s="35"/>
      <c r="J10" s="18"/>
      <c r="K10" s="18"/>
    </row>
    <row r="11" spans="2:11" ht="15.75" thickBot="1" x14ac:dyDescent="0.3">
      <c r="B11" s="169"/>
      <c r="C11" s="71"/>
      <c r="D11" s="71"/>
      <c r="E11" s="18"/>
      <c r="F11" s="18"/>
      <c r="G11" s="18"/>
      <c r="H11" s="18"/>
      <c r="I11" s="35"/>
      <c r="J11" s="18"/>
      <c r="K11" s="18"/>
    </row>
    <row r="12" spans="2:11" ht="15.75" thickBot="1" x14ac:dyDescent="0.3">
      <c r="B12" s="76"/>
      <c r="C12" s="76"/>
      <c r="D12" s="18"/>
      <c r="E12" s="18"/>
      <c r="F12" s="18"/>
      <c r="G12" s="18"/>
      <c r="H12" s="18"/>
      <c r="I12" s="35"/>
      <c r="J12" s="18"/>
      <c r="K12" s="18"/>
    </row>
    <row r="13" spans="2:11" x14ac:dyDescent="0.25">
      <c r="B13" s="436" t="s">
        <v>53</v>
      </c>
      <c r="C13" s="437"/>
      <c r="D13" s="485"/>
      <c r="E13" s="18"/>
      <c r="F13" s="171" t="s">
        <v>264</v>
      </c>
      <c r="G13" s="18"/>
      <c r="H13" s="18"/>
      <c r="I13" s="35"/>
      <c r="J13" s="18"/>
      <c r="K13" s="18"/>
    </row>
    <row r="14" spans="2:11" ht="26.25" thickBot="1" x14ac:dyDescent="0.3">
      <c r="B14" s="166" t="s">
        <v>54</v>
      </c>
      <c r="C14" s="167" t="s">
        <v>52</v>
      </c>
      <c r="D14" s="98" t="s">
        <v>72</v>
      </c>
      <c r="E14" s="18"/>
      <c r="F14" s="18"/>
      <c r="G14" s="18"/>
      <c r="H14" s="18"/>
      <c r="I14" s="35"/>
      <c r="J14" s="18"/>
      <c r="K14" s="18"/>
    </row>
    <row r="15" spans="2:11" ht="15.75" thickBot="1" x14ac:dyDescent="0.3">
      <c r="B15" s="119"/>
      <c r="C15" s="168"/>
      <c r="D15" s="168"/>
      <c r="E15" s="18"/>
      <c r="F15" s="18"/>
      <c r="G15" s="18"/>
      <c r="H15" s="18"/>
      <c r="I15" s="35"/>
      <c r="J15" s="18"/>
      <c r="K15" s="18"/>
    </row>
    <row r="16" spans="2:11" ht="15.75" thickBot="1" x14ac:dyDescent="0.3">
      <c r="B16" s="122"/>
      <c r="C16" s="68"/>
      <c r="D16" s="68"/>
      <c r="E16" s="37"/>
      <c r="F16" s="35"/>
      <c r="G16" s="18"/>
      <c r="H16" s="18"/>
      <c r="I16" s="35"/>
      <c r="J16" s="18"/>
      <c r="K16" s="18"/>
    </row>
    <row r="17" spans="2:11" ht="15.75" thickBot="1" x14ac:dyDescent="0.3">
      <c r="B17" s="169"/>
      <c r="C17" s="71"/>
      <c r="D17" s="71"/>
      <c r="E17" s="37"/>
      <c r="F17" s="35"/>
      <c r="G17" s="18"/>
      <c r="H17" s="18"/>
      <c r="I17" s="35"/>
      <c r="J17" s="18"/>
      <c r="K17" s="18"/>
    </row>
    <row r="18" spans="2:11" x14ac:dyDescent="0.25">
      <c r="B18" s="76"/>
      <c r="C18" s="76"/>
      <c r="D18" s="18"/>
      <c r="E18" s="18"/>
      <c r="F18" s="18"/>
      <c r="G18" s="18"/>
      <c r="H18" s="18"/>
      <c r="I18" s="18"/>
      <c r="J18" s="18"/>
      <c r="K18" s="18"/>
    </row>
    <row r="19" spans="2:11" x14ac:dyDescent="0.25">
      <c r="I19" s="18"/>
      <c r="J19" s="18"/>
    </row>
    <row r="20" spans="2:11" x14ac:dyDescent="0.25">
      <c r="B20" s="41"/>
      <c r="C20" s="41"/>
      <c r="I20" s="18"/>
      <c r="J20" s="18"/>
    </row>
  </sheetData>
  <mergeCells count="4">
    <mergeCell ref="B7:D7"/>
    <mergeCell ref="B13:D13"/>
    <mergeCell ref="B1:H3"/>
    <mergeCell ref="B4:G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E13" sqref="E13"/>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15.42578125" style="1" customWidth="1"/>
    <col min="6" max="6" width="15.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443" t="s">
        <v>108</v>
      </c>
      <c r="C1" s="444"/>
      <c r="D1" s="444"/>
      <c r="E1" s="444"/>
      <c r="F1" s="444"/>
      <c r="G1" s="444"/>
      <c r="H1" s="445"/>
      <c r="I1" s="172"/>
      <c r="J1" s="18"/>
      <c r="K1" s="18"/>
    </row>
    <row r="2" spans="2:11" x14ac:dyDescent="0.25">
      <c r="B2" s="446"/>
      <c r="C2" s="447"/>
      <c r="D2" s="447"/>
      <c r="E2" s="447"/>
      <c r="F2" s="447"/>
      <c r="G2" s="447"/>
      <c r="H2" s="448"/>
      <c r="I2" s="18"/>
      <c r="J2" s="18"/>
      <c r="K2" s="18"/>
    </row>
    <row r="3" spans="2:11" ht="15.75" thickBot="1" x14ac:dyDescent="0.3">
      <c r="B3" s="449"/>
      <c r="C3" s="450"/>
      <c r="D3" s="450"/>
      <c r="E3" s="450"/>
      <c r="F3" s="450"/>
      <c r="G3" s="450"/>
      <c r="H3" s="451"/>
      <c r="I3" s="172"/>
      <c r="J3" s="18"/>
      <c r="K3" s="18"/>
    </row>
    <row r="4" spans="2:11" x14ac:dyDescent="0.25">
      <c r="B4" s="452"/>
      <c r="C4" s="452"/>
      <c r="D4" s="452"/>
      <c r="E4" s="452"/>
      <c r="F4" s="452"/>
      <c r="G4" s="452"/>
      <c r="H4" s="172"/>
      <c r="I4" s="34"/>
      <c r="J4" s="18"/>
      <c r="K4" s="18"/>
    </row>
    <row r="5" spans="2:11" x14ac:dyDescent="0.25">
      <c r="B5" s="35"/>
      <c r="C5" s="35"/>
      <c r="D5" s="35"/>
      <c r="E5" s="18"/>
      <c r="F5" s="18"/>
      <c r="G5" s="18"/>
      <c r="H5" s="18"/>
      <c r="I5" s="35"/>
      <c r="J5" s="18"/>
      <c r="K5" s="18"/>
    </row>
    <row r="6" spans="2:11" ht="15.75" thickBot="1" x14ac:dyDescent="0.3">
      <c r="B6" s="76"/>
      <c r="C6" s="76"/>
      <c r="D6" s="18"/>
      <c r="E6" s="18"/>
      <c r="F6" s="18"/>
      <c r="G6" s="18"/>
      <c r="H6" s="18"/>
      <c r="I6" s="35"/>
      <c r="J6" s="18"/>
      <c r="K6" s="18"/>
    </row>
    <row r="7" spans="2:11" ht="15.75" thickBot="1" x14ac:dyDescent="0.3">
      <c r="B7" s="373" t="s">
        <v>56</v>
      </c>
      <c r="C7" s="374"/>
      <c r="D7" s="374"/>
      <c r="E7" s="374"/>
      <c r="F7" s="374"/>
      <c r="G7" s="375"/>
      <c r="H7" s="31"/>
      <c r="I7" s="18"/>
      <c r="J7" s="171" t="s">
        <v>265</v>
      </c>
      <c r="K7" s="18"/>
    </row>
    <row r="8" spans="2:11" ht="51.75" thickBot="1" x14ac:dyDescent="0.3">
      <c r="B8" s="170" t="s">
        <v>57</v>
      </c>
      <c r="C8" s="94" t="s">
        <v>58</v>
      </c>
      <c r="D8" s="94" t="s">
        <v>59</v>
      </c>
      <c r="E8" s="94" t="s">
        <v>60</v>
      </c>
      <c r="F8" s="94" t="s">
        <v>25</v>
      </c>
      <c r="G8" s="50" t="s">
        <v>72</v>
      </c>
      <c r="H8" s="18"/>
      <c r="I8" s="18"/>
      <c r="J8" s="18"/>
      <c r="K8" s="18"/>
    </row>
    <row r="9" spans="2:11" ht="15.75" thickBot="1" x14ac:dyDescent="0.3">
      <c r="B9" s="119"/>
      <c r="C9" s="71"/>
      <c r="D9" s="71"/>
      <c r="E9" s="71"/>
      <c r="F9" s="71"/>
      <c r="G9" s="71"/>
      <c r="H9" s="18"/>
      <c r="I9" s="18"/>
      <c r="J9" s="18"/>
      <c r="K9" s="18"/>
    </row>
    <row r="10" spans="2:11" ht="15.75" thickBot="1" x14ac:dyDescent="0.3">
      <c r="B10" s="122"/>
      <c r="C10" s="68"/>
      <c r="D10" s="68"/>
      <c r="E10" s="68"/>
      <c r="F10" s="68"/>
      <c r="G10" s="68"/>
      <c r="H10" s="18"/>
      <c r="I10" s="18"/>
      <c r="J10" s="18"/>
      <c r="K10" s="18"/>
    </row>
    <row r="11" spans="2:11" ht="15.75" thickBot="1" x14ac:dyDescent="0.3">
      <c r="B11" s="169"/>
      <c r="C11" s="71"/>
      <c r="D11" s="71"/>
      <c r="E11" s="71"/>
      <c r="F11" s="71"/>
      <c r="G11" s="71"/>
      <c r="I11" s="18"/>
      <c r="J11" s="18"/>
    </row>
    <row r="12" spans="2:11" x14ac:dyDescent="0.25">
      <c r="B12" s="40"/>
      <c r="C12" s="40"/>
      <c r="I12" s="18"/>
      <c r="J12" s="18"/>
    </row>
    <row r="13" spans="2:11" x14ac:dyDescent="0.25">
      <c r="I13" s="18"/>
      <c r="J13" s="18"/>
    </row>
    <row r="14" spans="2:11" x14ac:dyDescent="0.25">
      <c r="B14" s="41"/>
      <c r="C14" s="41"/>
      <c r="I14" s="18"/>
      <c r="J14" s="18"/>
    </row>
  </sheetData>
  <mergeCells count="3">
    <mergeCell ref="B7:G7"/>
    <mergeCell ref="B1:H3"/>
    <mergeCell ref="B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Em. Públicas GADS</vt:lpstr>
      <vt:lpstr>Hoja1</vt:lpstr>
      <vt:lpstr>TTHH.</vt:lpstr>
      <vt:lpstr>CPP</vt:lpstr>
      <vt:lpstr>GAF</vt:lpstr>
      <vt:lpstr>CGSYC</vt:lpstr>
      <vt:lpstr>UCP</vt:lpstr>
      <vt:lpstr>CJU</vt:lpstr>
      <vt:lpstr>MIRIAN LUCERO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Liliana Natali Tirado Bermeo</cp:lastModifiedBy>
  <cp:lastPrinted>2020-10-30T13:28:30Z</cp:lastPrinted>
  <dcterms:created xsi:type="dcterms:W3CDTF">2013-10-08T19:59:34Z</dcterms:created>
  <dcterms:modified xsi:type="dcterms:W3CDTF">2020-10-30T14:02:54Z</dcterms:modified>
</cp:coreProperties>
</file>